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ocentecetind.C304-BLA-006\Desktop\bANCADA\"/>
    </mc:Choice>
  </mc:AlternateContent>
  <bookViews>
    <workbookView xWindow="0" yWindow="0" windowWidth="24000" windowHeight="9735" activeTab="2"/>
  </bookViews>
  <sheets>
    <sheet name="CAPA" sheetId="1" r:id="rId1"/>
    <sheet name="Cronograma" sheetId="5" r:id="rId2"/>
    <sheet name="Lista de Recursos" sheetId="6" r:id="rId3"/>
    <sheet name="LIsta de Riscos" sheetId="8" r:id="rId4"/>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3" i="6" l="1"/>
  <c r="F21" i="6"/>
  <c r="F20" i="6"/>
  <c r="F16" i="6"/>
  <c r="F14" i="6" l="1"/>
  <c r="F15" i="6"/>
  <c r="F3" i="6" l="1"/>
  <c r="F4" i="6"/>
  <c r="F5" i="6"/>
  <c r="F6" i="6"/>
  <c r="F7" i="6"/>
  <c r="F8" i="6"/>
  <c r="F9" i="6"/>
  <c r="F10" i="6"/>
  <c r="F11" i="6"/>
  <c r="F12" i="6"/>
  <c r="F13" i="6"/>
  <c r="F17" i="6"/>
  <c r="F18" i="6"/>
  <c r="F19" i="6"/>
  <c r="F22" i="6"/>
  <c r="F2" i="6"/>
</calcChain>
</file>

<file path=xl/comments1.xml><?xml version="1.0" encoding="utf-8"?>
<comments xmlns="http://schemas.openxmlformats.org/spreadsheetml/2006/main">
  <authors>
    <author>AUGUSTO CESAR Almeida Araujo</author>
  </authors>
  <commentList>
    <comment ref="B1" authorId="0" shapeId="0">
      <text>
        <r>
          <rPr>
            <sz val="9"/>
            <color indexed="81"/>
            <rFont val="Segoe UI"/>
            <family val="2"/>
          </rPr>
          <t>O cronograma é um detalhamento minucioso do Plano Estrutural. 
Nessa coluna devem ser inseridos os pacotes e os subpacotes do Plano Estrutural, detalhando as ações para construir as entregas (atividades). 
Ao preencher essa coluna, fique atento às seguintes regras:
- todos os pacotes possuem atividades/tarefas;
- cada pacote ou subpacote deverá ter no mínimo 3 atividades/tarefas com duração maxima de 8 horas;
- as atividades/tarefas devem ser escritas com verbo no infinitivo, pois devem denotar ação futura, como verificar, coletar, visitar, pesquisar, elaborar, montar etc.</t>
        </r>
      </text>
    </comment>
    <comment ref="C1" authorId="0" shapeId="0">
      <text>
        <r>
          <rPr>
            <sz val="9"/>
            <color indexed="81"/>
            <rFont val="Segoe UI"/>
            <family val="2"/>
          </rPr>
          <t>Nessa coluna você deverá listar todos os recursos que serão necessários para a execução da atividade listada. Lembre-se de listar impressão, encadernação, transporte etc.
Você também deverá citar a necessidade de utilização de laboratório (TheoPrax ou de alguma área específica).
No caso de recursos disponibilizados pela empresa ou pelo SENAI, como os softwares Solidworks, Sketchup etc., estes devem ser listados com custo R$0,00, pois não trarão custo para o projeto. Essa informação servirá para alertar a empresa ou o SENAI sobre a necessidade desses recursos durante o desenvolvimento do projeto.
Cada atividade/tarefa deverá ter um responsável por ela, ou seja, deve ser digitado o nome do mesmo. 
Em atividades nas quais toda a equipe participará da execução, deverá ser colocado o nome do GP (Gestor do Projeto) como responsável por ela.
Lembre-se de que nas etapas, pacotes e subpacotes de atividades NÃO entram recursos, pois estes não são caracterizados como ações.</t>
        </r>
      </text>
    </comment>
    <comment ref="D1" authorId="0" shapeId="0">
      <text>
        <r>
          <rPr>
            <sz val="9"/>
            <color indexed="81"/>
            <rFont val="Segoe UI"/>
            <family val="2"/>
          </rPr>
          <t>Nessa coluna deverá ser informada a duração total da atividade, ou seja, o tempo total que a equipe, ou parte dela, gastará para executá-la. Essa duração deverá ser medida em horas.
Você deverá colocar também a duração total dos pacotes, subpacotes e etapas do projeto. 
Essa duração é o somatório do tempo de todas as atividades que estão dentro dos pacotes, subpacotes ou etapas
Cada atividade deve ter no máximo 8 horas de execução. 
Seguindo essa regra, você conseguirá ter um bom detalhamento das atividades e uma menor possibilidade de retrabalhos durante a execução.</t>
        </r>
      </text>
    </comment>
    <comment ref="E1" authorId="0" shapeId="0">
      <text>
        <r>
          <rPr>
            <sz val="9"/>
            <color indexed="81"/>
            <rFont val="Segoe UI"/>
            <family val="2"/>
          </rPr>
          <t xml:space="preserve">Nessa coluna, deve ser inserida a data prevista para iniciar a execução da atividade. 
A data de início das etapas, pacotes ou subpacotes de trabalho serão aqueles em que é iniciada a primeira atividade dentro dele.
</t>
        </r>
      </text>
    </comment>
    <comment ref="F1" authorId="0" shapeId="0">
      <text>
        <r>
          <rPr>
            <sz val="9"/>
            <color indexed="81"/>
            <rFont val="Segoe UI"/>
            <family val="2"/>
          </rPr>
          <t xml:space="preserve">Da mesma forma da data início, nessa coluna deverá ser inserida a data prevista para finalização da atividade. Lembre-se de que a data e o horário de término das etapas, pacotes ou subpacotes de trabalho serão aquelas de finalização da última atividade dentro dele.
</t>
        </r>
      </text>
    </comment>
    <comment ref="G1" authorId="0" shapeId="0">
      <text>
        <r>
          <rPr>
            <sz val="9"/>
            <color indexed="81"/>
            <rFont val="Segoe UI"/>
            <family val="2"/>
          </rPr>
          <t xml:space="preserve">Para estimar o prazo de um projeto é preciso sequenciar as atividades. Para isso, vamos utilizar essa coluna. Predecessora é a atividade anterior, àquela a qual a atividade se conecta para gerar a sequência de passos. 
Cada atividade pode ter várias predecessoras, basta inserir os números separados por vírgula.
</t>
        </r>
      </text>
    </comment>
  </commentList>
</comments>
</file>

<file path=xl/comments2.xml><?xml version="1.0" encoding="utf-8"?>
<comments xmlns="http://schemas.openxmlformats.org/spreadsheetml/2006/main">
  <authors>
    <author>AUGUSTO CESAR Almeida Araujo</author>
  </authors>
  <commentList>
    <comment ref="B1" authorId="0" shapeId="0">
      <text>
        <r>
          <rPr>
            <sz val="9"/>
            <color indexed="81"/>
            <rFont val="Segoe UI"/>
            <family val="2"/>
          </rPr>
          <t>Na Lista de Recursos, você fará um levantamento de todos os insumos que serão necessários para produzir a solução que foi proposta para resolver o problema do cliente.
Você deverá listar todos os recursos materiais e humanos, junto com os equipamentos e laboratórios. Lembre-se de mencionar os custos que a equipe terá para desenvolver o planejamento do projeto.
Junto ao nome do recurso, deve ser colocada a descrição técnica, para que não ocorra equívocos e facilitar o processo de cotação que deverá ser realizado pela equipe do projeto e entregue ao cliente (no mínimo 3 cotações).
Essa lista requer uma atenção bem detalhada, pois, é a partir dele que o cliente disponibilizará tudo que será necessário para desenvolver o projeto.
Caso a equipe não inclua um determinado recurso e só perceba essa ausência durante da execução do projeto, é provável que enfrentem algumas dificuldades para solucionar esse impasse, pois ficará claro que houve falha no planejamento, o que poderá levar a reprovação de toda a equipe. Portanto, fique atento!
O recurso humano que não faz parte da equipe do projeto deve ser identificado com a especialidade desse recurso. Exemplo: Técnico em instalações elétricas (RH).
Com relação aos recursos materiais, veja alguns exemplos que podem ser listados no template: transporte, alimentação, impressão, encadernação, mídia de CD e DVD, pendrive, laboratório (de área e TheoPrax), pasta para documentos, ferramentas, EPI, entre outros.</t>
        </r>
      </text>
    </comment>
    <comment ref="C1" authorId="0" shapeId="0">
      <text>
        <r>
          <rPr>
            <sz val="9"/>
            <color indexed="81"/>
            <rFont val="Segoe UI"/>
            <family val="2"/>
          </rPr>
          <t>Nessa coluna informa-se apenas a unidade de medida desse recurso. Por exemplo, se o seu projeto trata de piso, a unidade de medida utilizada será o metro quadrado (m²).
A unidade de medida para recurso humano é "HH" (Homem-Hora).
Quando a unidade tratar de transporte, deve ser inserido o nome 'passagem' na coluna.</t>
        </r>
      </text>
    </comment>
    <comment ref="D1" authorId="0" shapeId="0">
      <text>
        <r>
          <rPr>
            <sz val="9"/>
            <color indexed="81"/>
            <rFont val="Segoe UI"/>
            <family val="2"/>
          </rPr>
          <t>Nessa coluna você vai informar a quantidade total do recurso que será necessário para a execução do projeto.</t>
        </r>
      </text>
    </comment>
    <comment ref="E1" authorId="0" shapeId="0">
      <text>
        <r>
          <rPr>
            <sz val="9"/>
            <color indexed="81"/>
            <rFont val="Segoe UI"/>
            <family val="2"/>
          </rPr>
          <t>Nessa coluna deve-se informar o valor unitário de cada recurso, por exemplo, valor do Kg, da hora, da impressão etc.
Alguns recursos como laboratórios, ferramentas disponibilizadas pelo SENAI ou pela empresa, softwares como AutoCad, solidWorks, SketchUp, Inventor, entre outros, não tem como definir um valor unitário. Nesses casos, o valor do recurso será R$0,00.</t>
        </r>
      </text>
    </comment>
    <comment ref="F1" authorId="0" shapeId="0">
      <text>
        <r>
          <rPr>
            <sz val="9"/>
            <color indexed="81"/>
            <rFont val="Segoe UI"/>
            <family val="2"/>
          </rPr>
          <t xml:space="preserve">Assim como você precisa informar o valor unitário dos recursos, é necessário informar, também, o valor total do recurso, multiplicando a quantidade total pelo valor unitário (Quantidade Total x Valor Unitário).
</t>
        </r>
      </text>
    </comment>
  </commentList>
</comments>
</file>

<file path=xl/comments3.xml><?xml version="1.0" encoding="utf-8"?>
<comments xmlns="http://schemas.openxmlformats.org/spreadsheetml/2006/main">
  <authors>
    <author>AUGUSTO CESAR Almeida Araujo</author>
  </authors>
  <commentList>
    <comment ref="A1" authorId="0" shapeId="0">
      <text>
        <r>
          <rPr>
            <sz val="9"/>
            <color indexed="81"/>
            <rFont val="Segoe UI"/>
            <family val="2"/>
          </rPr>
          <t>Esta coluna identifica a tarefa. Sua numeração segue a ordem listada no template Cronograma.</t>
        </r>
      </text>
    </comment>
    <comment ref="B1" authorId="0" shapeId="0">
      <text>
        <r>
          <rPr>
            <sz val="9"/>
            <color indexed="81"/>
            <rFont val="Segoe UI"/>
            <family val="2"/>
          </rPr>
          <t>Essa coluna deve ser preenchida somente com as atividades que possam ter algum risco de execução.
NÃO devem ser listadas as etapas, os pacotes ou subpacotes do Plano Estrutural.
Caso tenha alguma tarefa com mais de um risco, está deverá ser listada em outras linhas quantas vezes forem necessárias (não mesclar linhas).</t>
        </r>
      </text>
    </comment>
    <comment ref="C1" authorId="0" shapeId="0">
      <text>
        <r>
          <rPr>
            <sz val="9"/>
            <color indexed="81"/>
            <rFont val="Segoe UI"/>
            <family val="2"/>
          </rPr>
          <t>Descreva nessa coluna o risco que pode ocorrer durante a execução da atividade.
Caso seja apresentado o mesmo risco para atividades diferentes, ele deve ser listado quantas vezes forem necessárias (não mesclar linhas).</t>
        </r>
      </text>
    </comment>
    <comment ref="D1" authorId="0" shapeId="0">
      <text>
        <r>
          <rPr>
            <sz val="9"/>
            <color indexed="81"/>
            <rFont val="Segoe UI"/>
            <family val="2"/>
          </rPr>
          <t>Nessa coluna deverá informar qual ação deverá ser tomada caso o risco ocorra, a fim de anular, minimizar ou potencializar o impacto desse risco no projeto.</t>
        </r>
      </text>
    </comment>
    <comment ref="E1" authorId="0" shapeId="0">
      <text>
        <r>
          <rPr>
            <sz val="9"/>
            <color indexed="81"/>
            <rFont val="Segoe UI"/>
            <family val="2"/>
          </rPr>
          <t xml:space="preserve">Nessa coluna você vai informar quanto custará a ação para anular, minimizar ou potencializar o impacto do risco no projeto. Esse custo pode estar relacionado a atrasos/antecipações na execução da atividade ou aumento/diminuição do seu custo monetário de execução.
</t>
        </r>
      </text>
    </comment>
  </commentList>
</comments>
</file>

<file path=xl/sharedStrings.xml><?xml version="1.0" encoding="utf-8"?>
<sst xmlns="http://schemas.openxmlformats.org/spreadsheetml/2006/main" count="200" uniqueCount="124">
  <si>
    <t>Título do Projeto:</t>
  </si>
  <si>
    <t>IDENTIFICAÇÃO DA TURMA</t>
  </si>
  <si>
    <t>Unidade:</t>
  </si>
  <si>
    <t>Curso:</t>
  </si>
  <si>
    <t>Coord. Curso:</t>
  </si>
  <si>
    <t>Docente:</t>
  </si>
  <si>
    <t>Orientador:</t>
  </si>
  <si>
    <t>Turma:</t>
  </si>
  <si>
    <t>IDENTIFICAÇÃO DA EQUIPE</t>
  </si>
  <si>
    <t>Aluno 1:</t>
  </si>
  <si>
    <t>Aluno 2:</t>
  </si>
  <si>
    <t>Aluno 3:</t>
  </si>
  <si>
    <t>Aluno 4:</t>
  </si>
  <si>
    <t>IDENTIFICAÇÃO DA EMPRESA</t>
  </si>
  <si>
    <t>Razão Social:</t>
  </si>
  <si>
    <t>Nome Fantasia:</t>
  </si>
  <si>
    <t>ID</t>
  </si>
  <si>
    <t>FIM</t>
  </si>
  <si>
    <t>TAREFA</t>
  </si>
  <si>
    <t>RECURSOS</t>
  </si>
  <si>
    <t>INICIO</t>
  </si>
  <si>
    <t>1.1.1</t>
  </si>
  <si>
    <t>1.1.2</t>
  </si>
  <si>
    <t>1.1.3</t>
  </si>
  <si>
    <t>2.1</t>
  </si>
  <si>
    <t>2.1.1</t>
  </si>
  <si>
    <t>2.1.2</t>
  </si>
  <si>
    <t>2.1.3</t>
  </si>
  <si>
    <t>2.1.4</t>
  </si>
  <si>
    <t>2.2</t>
  </si>
  <si>
    <t>2.3</t>
  </si>
  <si>
    <t>3.1</t>
  </si>
  <si>
    <t>DURAÇÃO (h)</t>
  </si>
  <si>
    <t>PREDECESSORA</t>
  </si>
  <si>
    <t>RECURSO</t>
  </si>
  <si>
    <t>UNIDADE</t>
  </si>
  <si>
    <t>QTDE TOTAL</t>
  </si>
  <si>
    <t>VALOR TOTAL (R$)</t>
  </si>
  <si>
    <t>VALOR UNITÁRIO (R$)</t>
  </si>
  <si>
    <t>CUSTO TOTAL DO PROJETO</t>
  </si>
  <si>
    <t>ITEM</t>
  </si>
  <si>
    <t>RISCO</t>
  </si>
  <si>
    <t>AÇÃO</t>
  </si>
  <si>
    <t>CUSTO</t>
  </si>
  <si>
    <t>Data:</t>
  </si>
  <si>
    <t>Representante (cliente):</t>
  </si>
  <si>
    <t xml:space="preserve">UNIDADE </t>
  </si>
  <si>
    <t xml:space="preserve">TUBO DE PVC 3/4 </t>
  </si>
  <si>
    <t>REGISTRO SOLDADVEL 3/4 GLOBO</t>
  </si>
  <si>
    <t>RODA DE SILICONE COM TRAVAS MOVEL</t>
  </si>
  <si>
    <t>FILTRO TIPO Y</t>
  </si>
  <si>
    <t xml:space="preserve">BOMBA CENTRIFUGA MONOFASICA 1/2 CV 110 220V </t>
  </si>
  <si>
    <t>JOELHO SOLDADVEL 3/4 PVC</t>
  </si>
  <si>
    <t xml:space="preserve">MEDIDOR DE VASÃO 3/4 TRANSPARENTE </t>
  </si>
  <si>
    <t>ADAPTADOR SOLDAVEL COM FLANGE 3/4</t>
  </si>
  <si>
    <t>UNIAO SOLDAVEL 3/4</t>
  </si>
  <si>
    <t xml:space="preserve">BOMBA DOSADORA DE CLORO </t>
  </si>
  <si>
    <t xml:space="preserve">DIJUNTOR DE 15 AMPERES </t>
  </si>
  <si>
    <t xml:space="preserve">RESERVATORIO EM PVC TRASNPARENTE 500ML </t>
  </si>
  <si>
    <t>Petroquimica</t>
  </si>
  <si>
    <t>Fernanda da Purificação Pinto</t>
  </si>
  <si>
    <t>Emerson Rodrigues</t>
  </si>
  <si>
    <t>Jonei dos Santos Lima Jr</t>
  </si>
  <si>
    <t>Lucas Vieira de Freitas</t>
  </si>
  <si>
    <t>Mateus Silva Santos Lemos</t>
  </si>
  <si>
    <t>Lauro de Freitas, Cetind</t>
  </si>
  <si>
    <t>Alexandre Morais Barbosa</t>
  </si>
  <si>
    <t>Maria Clara Alburquerque Lima Bezerra</t>
  </si>
  <si>
    <t>Serviço Nacional de Aprendizagem Industrial, Centro de tecnologia industrial Pedro Ribeiro Mariani</t>
  </si>
  <si>
    <t>Senai, Cetind</t>
  </si>
  <si>
    <t>Yan Pedreira de Medeiros</t>
  </si>
  <si>
    <t xml:space="preserve">Montagem </t>
  </si>
  <si>
    <t>Organizar os materiais</t>
  </si>
  <si>
    <t>Construir a bancada de Reynolds</t>
  </si>
  <si>
    <t>Teste</t>
  </si>
  <si>
    <t>Conferir o funcionamento</t>
  </si>
  <si>
    <t>Visualizar a margem de erro</t>
  </si>
  <si>
    <t>Funcionalidade</t>
  </si>
  <si>
    <t>Demonstrar regimes de escoamentos</t>
  </si>
  <si>
    <t>Jonei, Prancheta e lista de material</t>
  </si>
  <si>
    <t>Mateus, Epi's e lista de material</t>
  </si>
  <si>
    <t>2h</t>
  </si>
  <si>
    <t>1h</t>
  </si>
  <si>
    <t>30h</t>
  </si>
  <si>
    <t>Lucas, Bancada</t>
  </si>
  <si>
    <t>Emerson, bancada e epi's</t>
  </si>
  <si>
    <t>Mateus, bancada, epi's, prancheta</t>
  </si>
  <si>
    <t>Montagem</t>
  </si>
  <si>
    <t xml:space="preserve">Confererir os materiais </t>
  </si>
  <si>
    <t>Analisar o acabamento da bancada</t>
  </si>
  <si>
    <t>Medir parâmetros de escoamento lâminar</t>
  </si>
  <si>
    <t>Medir parâmetros de escoamento turbulento</t>
  </si>
  <si>
    <t>2.1.5</t>
  </si>
  <si>
    <t>Medir parâmentros de escoamento trânsitório</t>
  </si>
  <si>
    <t>2.1.6</t>
  </si>
  <si>
    <t>Emerson, Jonei, Lucas, Mateus,bancada</t>
  </si>
  <si>
    <t>33h</t>
  </si>
  <si>
    <t>2.4</t>
  </si>
  <si>
    <t>2.5</t>
  </si>
  <si>
    <t>2.6</t>
  </si>
  <si>
    <t xml:space="preserve"> -</t>
  </si>
  <si>
    <t>Defeitos dos materias</t>
  </si>
  <si>
    <t xml:space="preserve">Desnivel da bancada </t>
  </si>
  <si>
    <t>A definir</t>
  </si>
  <si>
    <t xml:space="preserve">Uso inadequado, transporte </t>
  </si>
  <si>
    <t xml:space="preserve">Corrigir a utilizaçao,verrificaçao da avaria e concerto </t>
  </si>
  <si>
    <r>
      <rPr>
        <sz val="11"/>
        <color theme="1"/>
        <rFont val="Calibri"/>
        <family val="2"/>
        <scheme val="minor"/>
      </rPr>
      <t>Emerson, Jonei, Lucas, Mateus, matériais da</t>
    </r>
    <r>
      <rPr>
        <sz val="11"/>
        <color theme="0"/>
        <rFont val="Calibri"/>
        <family val="2"/>
        <scheme val="minor"/>
      </rPr>
      <t xml:space="preserve"> bancada</t>
    </r>
  </si>
  <si>
    <t>1.1</t>
  </si>
  <si>
    <t>1.2</t>
  </si>
  <si>
    <t>1.3</t>
  </si>
  <si>
    <t>11h</t>
  </si>
  <si>
    <t>-</t>
  </si>
  <si>
    <t xml:space="preserve">Fazer alinhamento </t>
  </si>
  <si>
    <t xml:space="preserve">Troca de magterial defeituoso </t>
  </si>
  <si>
    <t>Metro</t>
  </si>
  <si>
    <t>PRANCHA DE ALUMINIO EM XADREZ</t>
  </si>
  <si>
    <t xml:space="preserve">CONTATORA </t>
  </si>
  <si>
    <t>BOTOEIRA ABERTA</t>
  </si>
  <si>
    <t>BOTOEIRA FECHADA</t>
  </si>
  <si>
    <t>FIO  ELETRICO 2,5 MILIMETROS FLEXIVEL</t>
  </si>
  <si>
    <t xml:space="preserve">HIDROMETRO  </t>
  </si>
  <si>
    <t>RELE TERMICO</t>
  </si>
  <si>
    <t>CAIXA ORGANIZADORA DE PLASTICO 30L</t>
  </si>
  <si>
    <t xml:space="preserve">BARRA CANTONEIRA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</si>
</sst>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R$&quot;* #,##0.00_-;\-&quot;R$&quot;* #,##0.00_-;_-&quot;R$&quot;* &quot;-&quot;??_-;_-@_-"/>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16"/>
      <color theme="1"/>
      <name val="Arial"/>
      <family val="2"/>
    </font>
    <font>
      <b/>
      <sz val="14"/>
      <color theme="1"/>
      <name val="Calibri"/>
      <family val="2"/>
    </font>
    <font>
      <sz val="9"/>
      <color indexed="81"/>
      <name val="Segoe UI"/>
      <family val="2"/>
    </font>
    <font>
      <b/>
      <sz val="12"/>
      <color theme="1"/>
      <name val="Calibri"/>
      <family val="2"/>
      <scheme val="minor"/>
    </font>
    <font>
      <sz val="11"/>
      <color theme="0"/>
      <name val="Calibri"/>
      <family val="2"/>
      <scheme val="minor"/>
    </font>
    <font>
      <b/>
      <sz val="10"/>
      <color theme="1"/>
      <name val="Calibri"/>
      <family val="2"/>
      <scheme val="minor"/>
    </font>
    <font>
      <sz val="10"/>
      <color theme="1"/>
      <name val="Calibri"/>
      <family val="2"/>
      <scheme val="minor"/>
    </font>
  </fonts>
  <fills count="4">
    <fill>
      <patternFill patternType="none"/>
    </fill>
    <fill>
      <patternFill patternType="gray125"/>
    </fill>
    <fill>
      <patternFill patternType="solid">
        <fgColor rgb="FFD9D9D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37">
    <xf numFmtId="0" fontId="0" fillId="0" borderId="0" xfId="0"/>
    <xf numFmtId="0" fontId="2" fillId="0" borderId="1" xfId="0" applyFont="1" applyBorder="1" applyAlignment="1">
      <alignment horizontal="center"/>
    </xf>
    <xf numFmtId="0" fontId="2" fillId="0" borderId="1" xfId="0" applyFont="1" applyBorder="1"/>
    <xf numFmtId="0" fontId="0" fillId="0" borderId="1" xfId="0" applyBorder="1"/>
    <xf numFmtId="0" fontId="0" fillId="0" borderId="1" xfId="0" applyBorder="1" applyAlignment="1">
      <alignment horizontal="center"/>
    </xf>
    <xf numFmtId="164" fontId="2" fillId="0" borderId="1" xfId="1" applyFont="1" applyBorder="1"/>
    <xf numFmtId="0" fontId="2" fillId="0" borderId="0" xfId="0" applyFont="1"/>
    <xf numFmtId="0" fontId="2" fillId="0" borderId="0" xfId="0" applyFont="1" applyAlignment="1">
      <alignment horizontal="center"/>
    </xf>
    <xf numFmtId="0" fontId="6" fillId="0" borderId="1" xfId="0" applyFont="1" applyBorder="1" applyAlignment="1">
      <alignment horizontal="center" vertical="center"/>
    </xf>
    <xf numFmtId="0" fontId="0" fillId="0" borderId="1" xfId="0" applyFont="1" applyBorder="1"/>
    <xf numFmtId="0" fontId="0" fillId="0" borderId="1" xfId="0" applyFont="1" applyBorder="1" applyAlignment="1">
      <alignment horizontal="center"/>
    </xf>
    <xf numFmtId="164" fontId="6" fillId="0" borderId="1" xfId="0" applyNumberFormat="1" applyFont="1" applyBorder="1" applyAlignment="1">
      <alignment horizontal="center" vertical="center"/>
    </xf>
    <xf numFmtId="0" fontId="7" fillId="0" borderId="1" xfId="0" applyFont="1" applyFill="1" applyBorder="1"/>
    <xf numFmtId="16" fontId="0" fillId="0" borderId="1" xfId="0" applyNumberFormat="1" applyBorder="1"/>
    <xf numFmtId="164" fontId="2" fillId="3" borderId="1" xfId="1" applyFont="1" applyFill="1" applyBorder="1"/>
    <xf numFmtId="0" fontId="8" fillId="0" borderId="1" xfId="0" applyFont="1" applyBorder="1" applyAlignment="1">
      <alignment horizontal="center"/>
    </xf>
    <xf numFmtId="0" fontId="8" fillId="0" borderId="1" xfId="0" applyFont="1" applyBorder="1"/>
    <xf numFmtId="0" fontId="9" fillId="0" borderId="1" xfId="0" applyFont="1" applyBorder="1" applyAlignment="1">
      <alignment horizontal="center"/>
    </xf>
    <xf numFmtId="0" fontId="9" fillId="0" borderId="1" xfId="0" applyFont="1" applyBorder="1"/>
    <xf numFmtId="16" fontId="0" fillId="0" borderId="2" xfId="0" applyNumberFormat="1" applyBorder="1"/>
    <xf numFmtId="0" fontId="0" fillId="0" borderId="6" xfId="0" applyFill="1" applyBorder="1" applyAlignment="1">
      <alignment wrapText="1"/>
    </xf>
    <xf numFmtId="0" fontId="0" fillId="0" borderId="7" xfId="0" applyBorder="1"/>
    <xf numFmtId="0" fontId="0" fillId="0" borderId="5" xfId="0" applyFill="1" applyBorder="1"/>
    <xf numFmtId="0" fontId="2" fillId="0" borderId="5" xfId="0" applyFont="1" applyBorder="1"/>
    <xf numFmtId="16" fontId="2" fillId="0" borderId="1" xfId="0" applyNumberFormat="1" applyFont="1" applyBorder="1"/>
    <xf numFmtId="16" fontId="2" fillId="0" borderId="2" xfId="0" applyNumberFormat="1" applyFont="1" applyBorder="1"/>
    <xf numFmtId="0" fontId="9" fillId="0" borderId="1" xfId="0" applyFont="1" applyBorder="1" applyAlignment="1">
      <alignment horizontal="center" vertical="center"/>
    </xf>
    <xf numFmtId="0" fontId="8" fillId="0" borderId="1" xfId="0" applyFont="1" applyBorder="1" applyAlignment="1">
      <alignment horizontal="center" vertical="center"/>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2" borderId="1" xfId="0" applyFont="1" applyFill="1" applyBorder="1" applyAlignment="1">
      <alignment horizontal="center" vertical="center" wrapText="1"/>
    </xf>
    <xf numFmtId="0" fontId="3" fillId="0" borderId="0" xfId="0" applyFont="1" applyAlignment="1">
      <alignment horizontal="left"/>
    </xf>
  </cellXfs>
  <cellStyles count="2">
    <cellStyle name="Mo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vmlDrawing" Target="../drawings/vmlDrawing6.v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24"/>
  <sheetViews>
    <sheetView view="pageLayout" zoomScale="110" zoomScaleNormal="100" zoomScalePageLayoutView="110" workbookViewId="0">
      <selection activeCell="C24" sqref="C24:J24"/>
    </sheetView>
  </sheetViews>
  <sheetFormatPr defaultRowHeight="15" x14ac:dyDescent="0.25"/>
  <sheetData>
    <row r="3" spans="1:10" ht="31.15" customHeight="1" x14ac:dyDescent="0.25"/>
    <row r="4" spans="1:10" ht="20.25" x14ac:dyDescent="0.3">
      <c r="A4" s="36" t="s">
        <v>0</v>
      </c>
      <c r="B4" s="36"/>
      <c r="C4" s="36"/>
      <c r="D4" s="36"/>
      <c r="E4" s="36"/>
      <c r="F4" s="36"/>
      <c r="G4" s="36"/>
      <c r="H4" s="36"/>
      <c r="I4" s="36"/>
      <c r="J4" s="36"/>
    </row>
    <row r="5" spans="1:10" ht="20.25" x14ac:dyDescent="0.3">
      <c r="A5" s="36" t="s">
        <v>44</v>
      </c>
      <c r="B5" s="36"/>
      <c r="C5" s="36"/>
      <c r="D5" s="36"/>
      <c r="E5" s="36"/>
      <c r="F5" s="36"/>
      <c r="G5" s="36"/>
      <c r="H5" s="36"/>
      <c r="I5" s="36"/>
      <c r="J5" s="36"/>
    </row>
    <row r="7" spans="1:10" ht="18.75" x14ac:dyDescent="0.25">
      <c r="A7" s="35" t="s">
        <v>1</v>
      </c>
      <c r="B7" s="35"/>
      <c r="C7" s="35"/>
      <c r="D7" s="35"/>
      <c r="E7" s="35"/>
      <c r="F7" s="35"/>
      <c r="G7" s="35"/>
      <c r="H7" s="35"/>
      <c r="I7" s="35"/>
      <c r="J7" s="35"/>
    </row>
    <row r="8" spans="1:10" ht="18" customHeight="1" x14ac:dyDescent="0.25">
      <c r="A8" s="31" t="s">
        <v>2</v>
      </c>
      <c r="B8" s="31"/>
      <c r="C8" s="32" t="s">
        <v>65</v>
      </c>
      <c r="D8" s="33"/>
      <c r="E8" s="33"/>
      <c r="F8" s="33"/>
      <c r="G8" s="33"/>
      <c r="H8" s="33"/>
      <c r="I8" s="33"/>
      <c r="J8" s="34"/>
    </row>
    <row r="9" spans="1:10" ht="18.75" x14ac:dyDescent="0.25">
      <c r="A9" s="31" t="s">
        <v>3</v>
      </c>
      <c r="B9" s="31"/>
      <c r="C9" s="32" t="s">
        <v>59</v>
      </c>
      <c r="D9" s="33"/>
      <c r="E9" s="33"/>
      <c r="F9" s="33"/>
      <c r="G9" s="33"/>
      <c r="H9" s="33"/>
      <c r="I9" s="33"/>
      <c r="J9" s="34"/>
    </row>
    <row r="10" spans="1:10" ht="18.75" x14ac:dyDescent="0.25">
      <c r="A10" s="31" t="s">
        <v>7</v>
      </c>
      <c r="B10" s="31"/>
      <c r="C10" s="32">
        <v>58344</v>
      </c>
      <c r="D10" s="33"/>
      <c r="E10" s="33"/>
      <c r="F10" s="33"/>
      <c r="G10" s="33"/>
      <c r="H10" s="33"/>
      <c r="I10" s="33"/>
      <c r="J10" s="34"/>
    </row>
    <row r="11" spans="1:10" ht="18" customHeight="1" x14ac:dyDescent="0.25">
      <c r="A11" s="31" t="s">
        <v>4</v>
      </c>
      <c r="B11" s="31"/>
      <c r="C11" s="32" t="s">
        <v>60</v>
      </c>
      <c r="D11" s="33"/>
      <c r="E11" s="33"/>
      <c r="F11" s="33"/>
      <c r="G11" s="33"/>
      <c r="H11" s="33"/>
      <c r="I11" s="33"/>
      <c r="J11" s="34"/>
    </row>
    <row r="12" spans="1:10" ht="18" customHeight="1" x14ac:dyDescent="0.25">
      <c r="A12" s="31" t="s">
        <v>5</v>
      </c>
      <c r="B12" s="31"/>
      <c r="C12" s="32" t="s">
        <v>66</v>
      </c>
      <c r="D12" s="33"/>
      <c r="E12" s="33"/>
      <c r="F12" s="33"/>
      <c r="G12" s="33"/>
      <c r="H12" s="33"/>
      <c r="I12" s="33"/>
      <c r="J12" s="34"/>
    </row>
    <row r="13" spans="1:10" ht="18" customHeight="1" x14ac:dyDescent="0.25">
      <c r="A13" s="31" t="s">
        <v>6</v>
      </c>
      <c r="B13" s="31"/>
      <c r="C13" s="32" t="s">
        <v>67</v>
      </c>
      <c r="D13" s="33"/>
      <c r="E13" s="33"/>
      <c r="F13" s="33"/>
      <c r="G13" s="33"/>
      <c r="H13" s="33"/>
      <c r="I13" s="33"/>
      <c r="J13" s="34"/>
    </row>
    <row r="15" spans="1:10" ht="18.75" x14ac:dyDescent="0.25">
      <c r="A15" s="35" t="s">
        <v>8</v>
      </c>
      <c r="B15" s="35"/>
      <c r="C15" s="35"/>
      <c r="D15" s="35"/>
      <c r="E15" s="35"/>
      <c r="F15" s="35"/>
      <c r="G15" s="35"/>
      <c r="H15" s="35"/>
      <c r="I15" s="35"/>
      <c r="J15" s="35"/>
    </row>
    <row r="16" spans="1:10" ht="18.75" x14ac:dyDescent="0.25">
      <c r="A16" s="31" t="s">
        <v>9</v>
      </c>
      <c r="B16" s="31"/>
      <c r="C16" s="32" t="s">
        <v>61</v>
      </c>
      <c r="D16" s="33"/>
      <c r="E16" s="33"/>
      <c r="F16" s="33"/>
      <c r="G16" s="33"/>
      <c r="H16" s="33"/>
      <c r="I16" s="33"/>
      <c r="J16" s="34"/>
    </row>
    <row r="17" spans="1:10" ht="18.75" x14ac:dyDescent="0.25">
      <c r="A17" s="31" t="s">
        <v>10</v>
      </c>
      <c r="B17" s="31"/>
      <c r="C17" s="32" t="s">
        <v>62</v>
      </c>
      <c r="D17" s="33"/>
      <c r="E17" s="33"/>
      <c r="F17" s="33"/>
      <c r="G17" s="33"/>
      <c r="H17" s="33"/>
      <c r="I17" s="33"/>
      <c r="J17" s="34"/>
    </row>
    <row r="18" spans="1:10" ht="18.75" x14ac:dyDescent="0.25">
      <c r="A18" s="31" t="s">
        <v>11</v>
      </c>
      <c r="B18" s="31"/>
      <c r="C18" s="32" t="s">
        <v>63</v>
      </c>
      <c r="D18" s="33"/>
      <c r="E18" s="33"/>
      <c r="F18" s="33"/>
      <c r="G18" s="33"/>
      <c r="H18" s="33"/>
      <c r="I18" s="33"/>
      <c r="J18" s="34"/>
    </row>
    <row r="19" spans="1:10" ht="18" customHeight="1" x14ac:dyDescent="0.25">
      <c r="A19" s="31" t="s">
        <v>12</v>
      </c>
      <c r="B19" s="31"/>
      <c r="C19" s="32" t="s">
        <v>64</v>
      </c>
      <c r="D19" s="33"/>
      <c r="E19" s="33"/>
      <c r="F19" s="33"/>
      <c r="G19" s="33"/>
      <c r="H19" s="33"/>
      <c r="I19" s="33"/>
      <c r="J19" s="34"/>
    </row>
    <row r="21" spans="1:10" ht="18.75" customHeight="1" x14ac:dyDescent="0.25">
      <c r="A21" s="28" t="s">
        <v>13</v>
      </c>
      <c r="B21" s="29"/>
      <c r="C21" s="29"/>
      <c r="D21" s="29"/>
      <c r="E21" s="29"/>
      <c r="F21" s="29"/>
      <c r="G21" s="29"/>
      <c r="H21" s="29"/>
      <c r="I21" s="29"/>
      <c r="J21" s="30"/>
    </row>
    <row r="22" spans="1:10" ht="18.75" x14ac:dyDescent="0.25">
      <c r="A22" s="31" t="s">
        <v>14</v>
      </c>
      <c r="B22" s="31"/>
      <c r="C22" s="32" t="s">
        <v>68</v>
      </c>
      <c r="D22" s="33"/>
      <c r="E22" s="33"/>
      <c r="F22" s="33"/>
      <c r="G22" s="33"/>
      <c r="H22" s="33"/>
      <c r="I22" s="33"/>
      <c r="J22" s="34"/>
    </row>
    <row r="23" spans="1:10" ht="18.75" x14ac:dyDescent="0.25">
      <c r="A23" s="31" t="s">
        <v>15</v>
      </c>
      <c r="B23" s="31"/>
      <c r="C23" s="32" t="s">
        <v>69</v>
      </c>
      <c r="D23" s="33"/>
      <c r="E23" s="33"/>
      <c r="F23" s="33"/>
      <c r="G23" s="33"/>
      <c r="H23" s="33"/>
      <c r="I23" s="33"/>
      <c r="J23" s="34"/>
    </row>
    <row r="24" spans="1:10" ht="43.5" customHeight="1" x14ac:dyDescent="0.25">
      <c r="A24" s="31" t="s">
        <v>45</v>
      </c>
      <c r="B24" s="31"/>
      <c r="C24" s="32" t="s">
        <v>70</v>
      </c>
      <c r="D24" s="33"/>
      <c r="E24" s="33"/>
      <c r="F24" s="33"/>
      <c r="G24" s="33"/>
      <c r="H24" s="33"/>
      <c r="I24" s="33"/>
      <c r="J24" s="34"/>
    </row>
  </sheetData>
  <mergeCells count="31">
    <mergeCell ref="A24:B24"/>
    <mergeCell ref="C24:J24"/>
    <mergeCell ref="A22:B22"/>
    <mergeCell ref="C22:J22"/>
    <mergeCell ref="A23:B23"/>
    <mergeCell ref="C23:J23"/>
    <mergeCell ref="A4:J4"/>
    <mergeCell ref="A7:J7"/>
    <mergeCell ref="C9:J9"/>
    <mergeCell ref="C10:J10"/>
    <mergeCell ref="A8:B8"/>
    <mergeCell ref="A9:B9"/>
    <mergeCell ref="A10:B10"/>
    <mergeCell ref="A5:J5"/>
    <mergeCell ref="C8:J8"/>
    <mergeCell ref="A21:J21"/>
    <mergeCell ref="A12:B12"/>
    <mergeCell ref="C11:J11"/>
    <mergeCell ref="C12:J12"/>
    <mergeCell ref="C13:J13"/>
    <mergeCell ref="A15:J15"/>
    <mergeCell ref="A16:B16"/>
    <mergeCell ref="C16:J16"/>
    <mergeCell ref="A13:B13"/>
    <mergeCell ref="A11:B11"/>
    <mergeCell ref="A17:B17"/>
    <mergeCell ref="C17:J17"/>
    <mergeCell ref="A18:B18"/>
    <mergeCell ref="C18:J18"/>
    <mergeCell ref="A19:B19"/>
    <mergeCell ref="C19:J19"/>
  </mergeCells>
  <pageMargins left="0.51181102362204722" right="0.51181102362204722" top="0.78740157480314965" bottom="0.78740157480314965" header="0.31496062992125984" footer="0.31496062992125984"/>
  <pageSetup paperSize="9" orientation="portrait" r:id="rId1"/>
  <headerFooter>
    <oddHeader>&amp;L&amp;G&amp;C
&amp;"Arial,Negrito"&amp;16PROJETO FINAL DE CURSO 1
PLANO DE EXECUÇÃO 
DO PROJETO&amp;R&amp;G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4"/>
  <sheetViews>
    <sheetView view="pageLayout" zoomScale="120" zoomScaleNormal="100" zoomScalePageLayoutView="120" workbookViewId="0">
      <selection activeCell="F13" sqref="F13"/>
    </sheetView>
  </sheetViews>
  <sheetFormatPr defaultRowHeight="15" x14ac:dyDescent="0.25"/>
  <cols>
    <col min="1" max="1" width="5.5703125" customWidth="1"/>
    <col min="2" max="2" width="40.5703125" customWidth="1"/>
    <col min="3" max="3" width="46.140625" customWidth="1"/>
    <col min="4" max="4" width="11.85546875" customWidth="1"/>
    <col min="5" max="5" width="9" customWidth="1"/>
    <col min="6" max="6" width="9.28515625" customWidth="1"/>
    <col min="7" max="7" width="11.140625" customWidth="1"/>
  </cols>
  <sheetData>
    <row r="1" spans="1:7" x14ac:dyDescent="0.25">
      <c r="A1" s="1" t="s">
        <v>16</v>
      </c>
      <c r="B1" s="1" t="s">
        <v>18</v>
      </c>
      <c r="C1" s="1" t="s">
        <v>19</v>
      </c>
      <c r="D1" s="1" t="s">
        <v>32</v>
      </c>
      <c r="E1" s="1" t="s">
        <v>20</v>
      </c>
      <c r="F1" s="1" t="s">
        <v>17</v>
      </c>
      <c r="G1" s="1" t="s">
        <v>33</v>
      </c>
    </row>
    <row r="2" spans="1:7" x14ac:dyDescent="0.25">
      <c r="A2" s="1">
        <v>1</v>
      </c>
      <c r="B2" s="2" t="s">
        <v>71</v>
      </c>
      <c r="C2" s="2"/>
      <c r="D2" s="2" t="s">
        <v>96</v>
      </c>
      <c r="E2" s="24">
        <v>43692</v>
      </c>
      <c r="F2" s="25">
        <v>43728</v>
      </c>
      <c r="G2" s="2"/>
    </row>
    <row r="3" spans="1:7" ht="18" customHeight="1" x14ac:dyDescent="0.25">
      <c r="A3" s="10" t="s">
        <v>107</v>
      </c>
      <c r="B3" s="9" t="s">
        <v>88</v>
      </c>
      <c r="C3" s="3" t="s">
        <v>79</v>
      </c>
      <c r="D3" s="3" t="s">
        <v>82</v>
      </c>
      <c r="E3" s="13">
        <v>43692</v>
      </c>
      <c r="F3" s="13">
        <v>43693</v>
      </c>
      <c r="G3" s="3"/>
    </row>
    <row r="4" spans="1:7" x14ac:dyDescent="0.25">
      <c r="A4" s="4" t="s">
        <v>108</v>
      </c>
      <c r="B4" s="3" t="s">
        <v>72</v>
      </c>
      <c r="C4" s="3" t="s">
        <v>80</v>
      </c>
      <c r="D4" s="3" t="s">
        <v>81</v>
      </c>
      <c r="E4" s="13">
        <v>43693</v>
      </c>
      <c r="F4" s="13">
        <v>43694</v>
      </c>
      <c r="G4" s="20" t="s">
        <v>21</v>
      </c>
    </row>
    <row r="5" spans="1:7" ht="15" customHeight="1" x14ac:dyDescent="0.25">
      <c r="A5" s="4" t="s">
        <v>109</v>
      </c>
      <c r="B5" s="3" t="s">
        <v>73</v>
      </c>
      <c r="C5" s="12" t="s">
        <v>106</v>
      </c>
      <c r="D5" s="3" t="s">
        <v>83</v>
      </c>
      <c r="E5" s="13">
        <v>43695</v>
      </c>
      <c r="F5" s="19">
        <v>43728</v>
      </c>
      <c r="G5" s="22" t="s">
        <v>22</v>
      </c>
    </row>
    <row r="6" spans="1:7" x14ac:dyDescent="0.25">
      <c r="A6" s="1">
        <v>2</v>
      </c>
      <c r="B6" s="2" t="s">
        <v>74</v>
      </c>
      <c r="C6" s="2"/>
      <c r="D6" s="2" t="s">
        <v>110</v>
      </c>
      <c r="E6" s="24">
        <v>43731</v>
      </c>
      <c r="F6" s="24">
        <v>43741</v>
      </c>
      <c r="G6" s="23" t="s">
        <v>23</v>
      </c>
    </row>
    <row r="7" spans="1:7" x14ac:dyDescent="0.25">
      <c r="A7" s="10" t="s">
        <v>24</v>
      </c>
      <c r="B7" s="9" t="s">
        <v>89</v>
      </c>
      <c r="C7" s="3" t="s">
        <v>84</v>
      </c>
      <c r="D7" s="3" t="s">
        <v>82</v>
      </c>
      <c r="E7" s="13">
        <v>43731</v>
      </c>
      <c r="F7" s="13">
        <v>268</v>
      </c>
      <c r="G7" s="21">
        <v>2</v>
      </c>
    </row>
    <row r="8" spans="1:7" x14ac:dyDescent="0.25">
      <c r="A8" s="4" t="s">
        <v>29</v>
      </c>
      <c r="B8" s="3" t="s">
        <v>75</v>
      </c>
      <c r="C8" s="3" t="s">
        <v>85</v>
      </c>
      <c r="D8" s="3" t="s">
        <v>81</v>
      </c>
      <c r="E8" s="13">
        <v>43732</v>
      </c>
      <c r="F8" s="13">
        <v>43733</v>
      </c>
      <c r="G8" s="3" t="s">
        <v>25</v>
      </c>
    </row>
    <row r="9" spans="1:7" x14ac:dyDescent="0.25">
      <c r="A9" s="4" t="s">
        <v>30</v>
      </c>
      <c r="B9" s="3" t="s">
        <v>76</v>
      </c>
      <c r="C9" s="3" t="s">
        <v>86</v>
      </c>
      <c r="D9" s="3" t="s">
        <v>81</v>
      </c>
      <c r="E9" s="13">
        <v>43734</v>
      </c>
      <c r="F9" s="13">
        <v>43735</v>
      </c>
      <c r="G9" s="3" t="s">
        <v>26</v>
      </c>
    </row>
    <row r="10" spans="1:7" x14ac:dyDescent="0.25">
      <c r="A10" s="4" t="s">
        <v>97</v>
      </c>
      <c r="B10" s="3" t="s">
        <v>90</v>
      </c>
      <c r="C10" s="3" t="s">
        <v>95</v>
      </c>
      <c r="D10" s="3" t="s">
        <v>81</v>
      </c>
      <c r="E10" s="13">
        <v>43738</v>
      </c>
      <c r="F10" s="13">
        <v>43739</v>
      </c>
      <c r="G10" s="3" t="s">
        <v>27</v>
      </c>
    </row>
    <row r="11" spans="1:7" x14ac:dyDescent="0.25">
      <c r="A11" s="4" t="s">
        <v>98</v>
      </c>
      <c r="B11" s="3" t="s">
        <v>93</v>
      </c>
      <c r="C11" s="3" t="s">
        <v>95</v>
      </c>
      <c r="D11" s="3" t="s">
        <v>81</v>
      </c>
      <c r="E11" s="13">
        <v>43739</v>
      </c>
      <c r="F11" s="13">
        <v>43740</v>
      </c>
      <c r="G11" s="3" t="s">
        <v>28</v>
      </c>
    </row>
    <row r="12" spans="1:7" x14ac:dyDescent="0.25">
      <c r="A12" s="4" t="s">
        <v>99</v>
      </c>
      <c r="B12" s="3" t="s">
        <v>91</v>
      </c>
      <c r="C12" s="3" t="s">
        <v>95</v>
      </c>
      <c r="D12" s="3" t="s">
        <v>81</v>
      </c>
      <c r="E12" s="13">
        <v>43740</v>
      </c>
      <c r="F12" s="13">
        <v>43741</v>
      </c>
      <c r="G12" s="3" t="s">
        <v>92</v>
      </c>
    </row>
    <row r="13" spans="1:7" x14ac:dyDescent="0.25">
      <c r="A13" s="1">
        <v>3</v>
      </c>
      <c r="B13" s="2" t="s">
        <v>77</v>
      </c>
      <c r="C13" s="2"/>
      <c r="D13" s="2" t="s">
        <v>82</v>
      </c>
      <c r="E13" s="24">
        <v>43743</v>
      </c>
      <c r="F13" s="24">
        <v>43744</v>
      </c>
      <c r="G13" s="2" t="s">
        <v>94</v>
      </c>
    </row>
    <row r="14" spans="1:7" x14ac:dyDescent="0.25">
      <c r="A14" s="10" t="s">
        <v>31</v>
      </c>
      <c r="B14" s="3" t="s">
        <v>78</v>
      </c>
      <c r="C14" s="3" t="s">
        <v>95</v>
      </c>
      <c r="D14" s="3" t="s">
        <v>82</v>
      </c>
      <c r="E14" s="13">
        <v>43743</v>
      </c>
      <c r="F14" s="13">
        <v>43744</v>
      </c>
      <c r="G14" s="3">
        <v>3</v>
      </c>
    </row>
  </sheetData>
  <pageMargins left="0.51181102362204722" right="0.51181102362204722" top="2.0791245791245792" bottom="0.78740157480314965" header="0.31986531986531985" footer="0.31496062992125984"/>
  <pageSetup paperSize="9" orientation="landscape" r:id="rId1"/>
  <headerFooter>
    <oddHeader>&amp;L&amp;G&amp;C&amp;"Arial,Negrito"
&amp;16PROJETO FINAL DE CURSO 1
PLANO DE EXECUÇÃO DO PROJETO - 
CRONOGRAMA&amp;R&amp;G</oddHead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3"/>
  <sheetViews>
    <sheetView tabSelected="1" view="pageLayout" topLeftCell="A10" zoomScaleNormal="100" workbookViewId="0">
      <selection activeCell="F23" sqref="F23"/>
    </sheetView>
  </sheetViews>
  <sheetFormatPr defaultRowHeight="15" x14ac:dyDescent="0.25"/>
  <cols>
    <col min="1" max="1" width="5.28515625" bestFit="1" customWidth="1"/>
    <col min="2" max="2" width="56.42578125" style="7" customWidth="1"/>
    <col min="3" max="3" width="14" style="7" customWidth="1"/>
    <col min="4" max="4" width="19.28515625" style="7" customWidth="1"/>
    <col min="5" max="5" width="19.7109375" style="6" customWidth="1"/>
    <col min="6" max="6" width="20.28515625" style="6" customWidth="1"/>
  </cols>
  <sheetData>
    <row r="1" spans="1:6" x14ac:dyDescent="0.25">
      <c r="A1" s="1" t="s">
        <v>40</v>
      </c>
      <c r="B1" s="1" t="s">
        <v>34</v>
      </c>
      <c r="C1" s="1" t="s">
        <v>35</v>
      </c>
      <c r="D1" s="1" t="s">
        <v>36</v>
      </c>
      <c r="E1" s="1" t="s">
        <v>38</v>
      </c>
      <c r="F1" s="1" t="s">
        <v>37</v>
      </c>
    </row>
    <row r="2" spans="1:6" x14ac:dyDescent="0.25">
      <c r="A2" s="4">
        <v>1</v>
      </c>
      <c r="B2" s="1" t="s">
        <v>47</v>
      </c>
      <c r="C2" s="1" t="s">
        <v>35</v>
      </c>
      <c r="D2" s="1">
        <v>1</v>
      </c>
      <c r="E2" s="14"/>
      <c r="F2" s="5">
        <f>+D2*E2</f>
        <v>0</v>
      </c>
    </row>
    <row r="3" spans="1:6" ht="18" customHeight="1" x14ac:dyDescent="0.25">
      <c r="A3" s="4">
        <v>2</v>
      </c>
      <c r="B3" s="1" t="s">
        <v>48</v>
      </c>
      <c r="C3" s="1" t="s">
        <v>35</v>
      </c>
      <c r="D3" s="1">
        <v>6</v>
      </c>
      <c r="E3" s="5"/>
      <c r="F3" s="5">
        <f t="shared" ref="F3:F22" si="0">+D3*E3</f>
        <v>0</v>
      </c>
    </row>
    <row r="4" spans="1:6" x14ac:dyDescent="0.25">
      <c r="A4" s="4">
        <v>3</v>
      </c>
      <c r="B4" s="1" t="s">
        <v>54</v>
      </c>
      <c r="C4" s="1" t="s">
        <v>46</v>
      </c>
      <c r="D4" s="1">
        <v>4</v>
      </c>
      <c r="E4" s="5">
        <v>32</v>
      </c>
      <c r="F4" s="5">
        <f t="shared" si="0"/>
        <v>128</v>
      </c>
    </row>
    <row r="5" spans="1:6" x14ac:dyDescent="0.25">
      <c r="A5" s="4">
        <v>4</v>
      </c>
      <c r="B5" s="1" t="s">
        <v>55</v>
      </c>
      <c r="C5" s="1" t="s">
        <v>46</v>
      </c>
      <c r="D5" s="1">
        <v>3</v>
      </c>
      <c r="E5" s="5">
        <v>12</v>
      </c>
      <c r="F5" s="5">
        <f t="shared" si="0"/>
        <v>36</v>
      </c>
    </row>
    <row r="6" spans="1:6" ht="18" customHeight="1" x14ac:dyDescent="0.25">
      <c r="A6" s="4">
        <v>5</v>
      </c>
      <c r="B6" s="1" t="s">
        <v>52</v>
      </c>
      <c r="C6" s="1" t="s">
        <v>35</v>
      </c>
      <c r="D6" s="1">
        <v>6</v>
      </c>
      <c r="E6" s="5"/>
      <c r="F6" s="5">
        <f t="shared" si="0"/>
        <v>0</v>
      </c>
    </row>
    <row r="7" spans="1:6" ht="18" customHeight="1" x14ac:dyDescent="0.25">
      <c r="A7" s="4">
        <v>6</v>
      </c>
      <c r="B7" s="1" t="s">
        <v>122</v>
      </c>
      <c r="C7" s="1" t="s">
        <v>35</v>
      </c>
      <c r="D7" s="1">
        <v>2</v>
      </c>
      <c r="E7" s="5">
        <v>40</v>
      </c>
      <c r="F7" s="5">
        <f t="shared" si="0"/>
        <v>80</v>
      </c>
    </row>
    <row r="8" spans="1:6" ht="18" customHeight="1" x14ac:dyDescent="0.25">
      <c r="A8" s="4">
        <v>7</v>
      </c>
      <c r="B8" s="1" t="s">
        <v>58</v>
      </c>
      <c r="C8" s="1" t="s">
        <v>46</v>
      </c>
      <c r="D8" s="1">
        <v>1</v>
      </c>
      <c r="E8" s="14">
        <v>5</v>
      </c>
      <c r="F8" s="5">
        <f t="shared" si="0"/>
        <v>5</v>
      </c>
    </row>
    <row r="9" spans="1:6" x14ac:dyDescent="0.25">
      <c r="A9" s="4">
        <v>8</v>
      </c>
      <c r="B9" s="1" t="s">
        <v>49</v>
      </c>
      <c r="C9" s="1" t="s">
        <v>46</v>
      </c>
      <c r="D9" s="1">
        <v>6</v>
      </c>
      <c r="E9" s="5">
        <v>8.83</v>
      </c>
      <c r="F9" s="5">
        <f t="shared" si="0"/>
        <v>52.980000000000004</v>
      </c>
    </row>
    <row r="10" spans="1:6" x14ac:dyDescent="0.25">
      <c r="A10" s="4">
        <v>9</v>
      </c>
      <c r="B10" s="1" t="s">
        <v>50</v>
      </c>
      <c r="C10" s="1" t="s">
        <v>35</v>
      </c>
      <c r="D10" s="1">
        <v>1</v>
      </c>
      <c r="E10" s="5">
        <v>37</v>
      </c>
      <c r="F10" s="5">
        <f t="shared" si="0"/>
        <v>37</v>
      </c>
    </row>
    <row r="11" spans="1:6" x14ac:dyDescent="0.25">
      <c r="A11" s="4">
        <v>10</v>
      </c>
      <c r="B11" s="1" t="s">
        <v>56</v>
      </c>
      <c r="C11" s="1" t="s">
        <v>46</v>
      </c>
      <c r="D11" s="1">
        <v>1</v>
      </c>
      <c r="E11" s="5">
        <v>30</v>
      </c>
      <c r="F11" s="5">
        <f t="shared" si="0"/>
        <v>30</v>
      </c>
    </row>
    <row r="12" spans="1:6" x14ac:dyDescent="0.25">
      <c r="A12" s="4">
        <v>11</v>
      </c>
      <c r="B12" s="1" t="s">
        <v>51</v>
      </c>
      <c r="C12" s="1" t="s">
        <v>46</v>
      </c>
      <c r="D12" s="1">
        <v>1</v>
      </c>
      <c r="E12" s="5">
        <v>180</v>
      </c>
      <c r="F12" s="5">
        <f t="shared" si="0"/>
        <v>180</v>
      </c>
    </row>
    <row r="13" spans="1:6" x14ac:dyDescent="0.25">
      <c r="A13" s="4">
        <v>12</v>
      </c>
      <c r="B13" s="1" t="s">
        <v>53</v>
      </c>
      <c r="C13" s="1" t="s">
        <v>35</v>
      </c>
      <c r="D13" s="1">
        <v>1</v>
      </c>
      <c r="E13" s="5">
        <v>80</v>
      </c>
      <c r="F13" s="5">
        <f t="shared" si="0"/>
        <v>80</v>
      </c>
    </row>
    <row r="14" spans="1:6" x14ac:dyDescent="0.25">
      <c r="A14" s="4">
        <v>13</v>
      </c>
      <c r="B14" s="1" t="s">
        <v>118</v>
      </c>
      <c r="C14" s="1" t="s">
        <v>35</v>
      </c>
      <c r="D14" s="1">
        <v>1</v>
      </c>
      <c r="E14" s="5">
        <v>9</v>
      </c>
      <c r="F14" s="5">
        <f t="shared" si="0"/>
        <v>9</v>
      </c>
    </row>
    <row r="15" spans="1:6" x14ac:dyDescent="0.25">
      <c r="A15" s="4">
        <v>14</v>
      </c>
      <c r="B15" s="1" t="s">
        <v>117</v>
      </c>
      <c r="C15" s="1" t="s">
        <v>35</v>
      </c>
      <c r="D15" s="1">
        <v>1</v>
      </c>
      <c r="E15" s="5">
        <v>8</v>
      </c>
      <c r="F15" s="5">
        <f>D15*E15</f>
        <v>8</v>
      </c>
    </row>
    <row r="16" spans="1:6" x14ac:dyDescent="0.25">
      <c r="A16" s="4">
        <v>15</v>
      </c>
      <c r="B16" s="1" t="s">
        <v>121</v>
      </c>
      <c r="C16" s="1" t="s">
        <v>35</v>
      </c>
      <c r="D16" s="1">
        <v>1</v>
      </c>
      <c r="E16" s="5">
        <v>22</v>
      </c>
      <c r="F16" s="5">
        <f>D16*E16</f>
        <v>22</v>
      </c>
    </row>
    <row r="17" spans="1:6" ht="18" customHeight="1" x14ac:dyDescent="0.25">
      <c r="A17" s="4">
        <v>16</v>
      </c>
      <c r="B17" s="1" t="s">
        <v>116</v>
      </c>
      <c r="C17" s="1" t="s">
        <v>35</v>
      </c>
      <c r="D17" s="1">
        <v>1</v>
      </c>
      <c r="E17" s="14"/>
      <c r="F17" s="5">
        <f t="shared" si="0"/>
        <v>0</v>
      </c>
    </row>
    <row r="18" spans="1:6" ht="18" customHeight="1" x14ac:dyDescent="0.25">
      <c r="A18" s="4">
        <v>17</v>
      </c>
      <c r="B18" s="1" t="s">
        <v>119</v>
      </c>
      <c r="C18" s="1" t="s">
        <v>35</v>
      </c>
      <c r="D18" s="1">
        <v>1</v>
      </c>
      <c r="E18" s="14"/>
      <c r="F18" s="5">
        <f t="shared" si="0"/>
        <v>0</v>
      </c>
    </row>
    <row r="19" spans="1:6" x14ac:dyDescent="0.25">
      <c r="A19" s="4">
        <v>18</v>
      </c>
      <c r="B19" s="1" t="s">
        <v>57</v>
      </c>
      <c r="C19" s="1" t="s">
        <v>46</v>
      </c>
      <c r="D19" s="1">
        <v>2</v>
      </c>
      <c r="E19" s="5"/>
      <c r="F19" s="5">
        <f t="shared" si="0"/>
        <v>0</v>
      </c>
    </row>
    <row r="20" spans="1:6" x14ac:dyDescent="0.25">
      <c r="A20" s="4">
        <v>19</v>
      </c>
      <c r="B20" s="1" t="s">
        <v>115</v>
      </c>
      <c r="C20" s="1" t="s">
        <v>35</v>
      </c>
      <c r="D20" s="1">
        <v>2</v>
      </c>
      <c r="E20" s="14">
        <v>50</v>
      </c>
      <c r="F20" s="5">
        <f>E20*D20</f>
        <v>100</v>
      </c>
    </row>
    <row r="21" spans="1:6" x14ac:dyDescent="0.25">
      <c r="A21" s="4">
        <v>20</v>
      </c>
      <c r="B21" s="1" t="s">
        <v>123</v>
      </c>
      <c r="C21" s="1" t="s">
        <v>114</v>
      </c>
      <c r="D21" s="1">
        <v>26</v>
      </c>
      <c r="E21" s="14">
        <v>15</v>
      </c>
      <c r="F21" s="5">
        <f>E21*D21</f>
        <v>390</v>
      </c>
    </row>
    <row r="22" spans="1:6" x14ac:dyDescent="0.25">
      <c r="A22" s="4">
        <v>21</v>
      </c>
      <c r="B22" s="1" t="s">
        <v>120</v>
      </c>
      <c r="C22" s="1" t="s">
        <v>46</v>
      </c>
      <c r="D22" s="1">
        <v>1</v>
      </c>
      <c r="E22" s="5">
        <v>70</v>
      </c>
      <c r="F22" s="5">
        <f t="shared" si="0"/>
        <v>70</v>
      </c>
    </row>
    <row r="23" spans="1:6" ht="14.45" customHeight="1" x14ac:dyDescent="0.25">
      <c r="A23" s="8" t="s">
        <v>39</v>
      </c>
      <c r="B23" s="1"/>
      <c r="C23" s="8"/>
      <c r="D23" s="8"/>
      <c r="E23" s="8"/>
      <c r="F23" s="11">
        <f>SUM(F2:F22)</f>
        <v>1227.98</v>
      </c>
    </row>
  </sheetData>
  <pageMargins left="0.51181102362204722" right="0.51181102362204722" top="1.8265993265993266" bottom="0.78740157480314965" header="0.31986531986531985" footer="0.31496062992125984"/>
  <pageSetup paperSize="9" orientation="landscape" r:id="rId1"/>
  <headerFooter>
    <oddHeader>&amp;L&amp;G&amp;C
&amp;"Arial,Negrito"&amp;16PROJETO FINAL DE CURSO 1
PLANO DE EXECUÇÃO DO PROJETO - 
LISTA DE RECURSOS&amp;R&amp;G</oddHeader>
    <oddFooter>Página &amp;P de &amp;N</oddFooter>
  </headerFooter>
  <legacy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14"/>
  <sheetViews>
    <sheetView view="pageLayout" zoomScale="90" zoomScaleNormal="70" zoomScalePageLayoutView="90" workbookViewId="0">
      <selection activeCell="E8" sqref="E8"/>
    </sheetView>
  </sheetViews>
  <sheetFormatPr defaultRowHeight="15" x14ac:dyDescent="0.25"/>
  <cols>
    <col min="1" max="1" width="5.5703125" customWidth="1"/>
    <col min="2" max="2" width="37.5703125" customWidth="1"/>
    <col min="3" max="3" width="39.7109375" customWidth="1"/>
    <col min="4" max="4" width="48" customWidth="1"/>
    <col min="5" max="5" width="10.42578125" customWidth="1"/>
  </cols>
  <sheetData>
    <row r="1" spans="1:5" x14ac:dyDescent="0.25">
      <c r="A1" s="1" t="s">
        <v>16</v>
      </c>
      <c r="B1" s="1" t="s">
        <v>18</v>
      </c>
      <c r="C1" s="1" t="s">
        <v>41</v>
      </c>
      <c r="D1" s="1" t="s">
        <v>42</v>
      </c>
      <c r="E1" s="1" t="s">
        <v>43</v>
      </c>
    </row>
    <row r="2" spans="1:5" x14ac:dyDescent="0.25">
      <c r="A2" s="15">
        <v>1</v>
      </c>
      <c r="B2" s="16" t="s">
        <v>87</v>
      </c>
      <c r="C2" s="16"/>
      <c r="D2" s="16"/>
      <c r="E2" s="27" t="s">
        <v>100</v>
      </c>
    </row>
    <row r="3" spans="1:5" x14ac:dyDescent="0.25">
      <c r="A3" s="17" t="s">
        <v>107</v>
      </c>
      <c r="B3" s="18" t="s">
        <v>88</v>
      </c>
      <c r="C3" s="26" t="s">
        <v>111</v>
      </c>
      <c r="D3" s="26" t="s">
        <v>111</v>
      </c>
      <c r="E3" s="26" t="s">
        <v>111</v>
      </c>
    </row>
    <row r="4" spans="1:5" ht="18" customHeight="1" x14ac:dyDescent="0.25">
      <c r="A4" s="17" t="s">
        <v>108</v>
      </c>
      <c r="B4" s="18" t="s">
        <v>72</v>
      </c>
      <c r="C4" s="26" t="s">
        <v>111</v>
      </c>
      <c r="D4" s="26" t="s">
        <v>111</v>
      </c>
      <c r="E4" s="26" t="s">
        <v>111</v>
      </c>
    </row>
    <row r="5" spans="1:5" ht="20.25" customHeight="1" x14ac:dyDescent="0.25">
      <c r="A5" s="17" t="s">
        <v>109</v>
      </c>
      <c r="B5" s="18" t="s">
        <v>73</v>
      </c>
      <c r="C5" s="26" t="s">
        <v>111</v>
      </c>
      <c r="D5" s="26" t="s">
        <v>111</v>
      </c>
      <c r="E5" s="26" t="s">
        <v>111</v>
      </c>
    </row>
    <row r="6" spans="1:5" ht="18" customHeight="1" x14ac:dyDescent="0.25">
      <c r="A6" s="15">
        <v>2</v>
      </c>
      <c r="B6" s="16" t="s">
        <v>74</v>
      </c>
      <c r="C6" s="18"/>
      <c r="D6" s="18"/>
      <c r="E6" s="26"/>
    </row>
    <row r="7" spans="1:5" x14ac:dyDescent="0.25">
      <c r="A7" s="17" t="s">
        <v>24</v>
      </c>
      <c r="B7" s="18" t="s">
        <v>89</v>
      </c>
      <c r="C7" s="18" t="s">
        <v>102</v>
      </c>
      <c r="D7" s="18" t="s">
        <v>112</v>
      </c>
      <c r="E7" s="26" t="s">
        <v>81</v>
      </c>
    </row>
    <row r="8" spans="1:5" x14ac:dyDescent="0.25">
      <c r="A8" s="17" t="s">
        <v>29</v>
      </c>
      <c r="B8" s="18" t="s">
        <v>75</v>
      </c>
      <c r="C8" s="18" t="s">
        <v>101</v>
      </c>
      <c r="D8" s="18" t="s">
        <v>113</v>
      </c>
      <c r="E8" s="26" t="s">
        <v>103</v>
      </c>
    </row>
    <row r="9" spans="1:5" x14ac:dyDescent="0.25">
      <c r="A9" s="17" t="s">
        <v>30</v>
      </c>
      <c r="B9" s="18" t="s">
        <v>76</v>
      </c>
      <c r="C9" s="18" t="s">
        <v>102</v>
      </c>
      <c r="D9" s="18" t="s">
        <v>112</v>
      </c>
      <c r="E9" s="26" t="s">
        <v>81</v>
      </c>
    </row>
    <row r="10" spans="1:5" x14ac:dyDescent="0.25">
      <c r="A10" s="17" t="s">
        <v>97</v>
      </c>
      <c r="B10" s="18" t="s">
        <v>90</v>
      </c>
      <c r="C10" s="18" t="s">
        <v>102</v>
      </c>
      <c r="D10" s="18" t="s">
        <v>112</v>
      </c>
      <c r="E10" s="26" t="s">
        <v>81</v>
      </c>
    </row>
    <row r="11" spans="1:5" x14ac:dyDescent="0.25">
      <c r="A11" s="17" t="s">
        <v>98</v>
      </c>
      <c r="B11" s="18" t="s">
        <v>93</v>
      </c>
      <c r="C11" s="18" t="s">
        <v>102</v>
      </c>
      <c r="D11" s="18" t="s">
        <v>112</v>
      </c>
      <c r="E11" s="26" t="s">
        <v>81</v>
      </c>
    </row>
    <row r="12" spans="1:5" ht="18" customHeight="1" x14ac:dyDescent="0.25">
      <c r="A12" s="17" t="s">
        <v>99</v>
      </c>
      <c r="B12" s="18" t="s">
        <v>91</v>
      </c>
      <c r="C12" s="18" t="s">
        <v>102</v>
      </c>
      <c r="D12" s="18" t="s">
        <v>112</v>
      </c>
      <c r="E12" s="26" t="s">
        <v>81</v>
      </c>
    </row>
    <row r="13" spans="1:5" ht="18" customHeight="1" x14ac:dyDescent="0.25">
      <c r="A13" s="17">
        <v>3</v>
      </c>
      <c r="B13" s="16" t="s">
        <v>77</v>
      </c>
      <c r="C13" s="18"/>
      <c r="D13" s="18"/>
      <c r="E13" s="26"/>
    </row>
    <row r="14" spans="1:5" x14ac:dyDescent="0.25">
      <c r="A14" s="17" t="s">
        <v>31</v>
      </c>
      <c r="B14" s="18" t="s">
        <v>78</v>
      </c>
      <c r="C14" s="18" t="s">
        <v>104</v>
      </c>
      <c r="D14" s="18" t="s">
        <v>105</v>
      </c>
      <c r="E14" s="26" t="s">
        <v>103</v>
      </c>
    </row>
  </sheetData>
  <pageMargins left="0.3125" right="0.17857142857142858" top="2.0791245791245792" bottom="0.78740157480314965" header="0.31986531986531985" footer="0.31496062992125984"/>
  <pageSetup paperSize="9" orientation="landscape" r:id="rId1"/>
  <headerFooter>
    <oddHeader>&amp;L&amp;G&amp;C
&amp;"Arial,Negrito"&amp;16PROJETO FINAL DE CURSO 1
PLANO DE EXECUÇÃO 
DO PROJETO - 
LISTA DE RISCO&amp;R&amp;G</oddHeader>
    <oddFooter>Página &amp;P de &amp;N</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4</vt:i4>
      </vt:variant>
    </vt:vector>
  </HeadingPairs>
  <TitlesOfParts>
    <vt:vector size="4" baseType="lpstr">
      <vt:lpstr>CAPA</vt:lpstr>
      <vt:lpstr>Cronograma</vt:lpstr>
      <vt:lpstr>Lista de Recursos</vt:lpstr>
      <vt:lpstr>LIsta de Riscos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AUGUSTO CESAR Almeida Araujo</dc:creator>
  <cp:lastModifiedBy>docentecetind</cp:lastModifiedBy>
  <cp:lastPrinted>2019-05-29T23:27:23Z</cp:lastPrinted>
  <dcterms:created xsi:type="dcterms:W3CDTF">2018-07-26T12:15:34Z</dcterms:created>
  <dcterms:modified xsi:type="dcterms:W3CDTF">2019-06-07T22:48:17Z</dcterms:modified>
</cp:coreProperties>
</file>