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lexandre\Estudo-Pesquisa\SENAI\Técnico\Automação\Semestre 3\PFC1\Documentos\Planilhas\"/>
    </mc:Choice>
  </mc:AlternateContent>
  <bookViews>
    <workbookView xWindow="0" yWindow="0" windowWidth="20490" windowHeight="7605" activeTab="1"/>
  </bookViews>
  <sheets>
    <sheet name="CAPA" sheetId="1" r:id="rId1"/>
    <sheet name="Cronograma" sheetId="5"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4" i="5" l="1"/>
  <c r="D6" i="5" l="1"/>
  <c r="D21" i="5" l="1"/>
  <c r="D17" i="5" s="1"/>
  <c r="D18" i="5"/>
  <c r="D12" i="5"/>
  <c r="D9" i="5" l="1"/>
  <c r="D8" i="5" s="1"/>
  <c r="D3" i="5"/>
  <c r="D2" i="5" s="1"/>
</calcChain>
</file>

<file path=xl/comments1.xml><?xml version="1.0" encoding="utf-8"?>
<comments xmlns="http://schemas.openxmlformats.org/spreadsheetml/2006/main">
  <authors>
    <author>AUGUSTO CESAR Almeida Araujo</author>
  </authors>
  <commentList>
    <comment ref="B1" authorId="0" shapeId="0">
      <text>
        <r>
          <rPr>
            <sz val="9"/>
            <color indexed="81"/>
            <rFont val="Segoe UI"/>
            <family val="2"/>
          </rPr>
          <t>O cronograma é um detalhamento minucioso do Plano Estrutural. 
Nessa coluna devem ser inseridos os pacotes e os subpacotes do Plano Estrutural, detalhando as ações para construir as entregas (atividades). 
Ao preencher essa coluna, fique atento às seguintes regras:
- todos os pacotes possuem atividades/tarefas;
- cada pacote ou subpacote deverá ter no mínimo 3 atividades/tarefas com duração maxima de 8 horas;
- as atividades/tarefas devem ser escritas com verbo no infinitivo, pois devem denotar ação futura, como verificar, coletar, visitar, pesquisar, elaborar, montar etc.</t>
        </r>
      </text>
    </comment>
    <comment ref="C1" authorId="0" shapeId="0">
      <text>
        <r>
          <rPr>
            <sz val="9"/>
            <color indexed="81"/>
            <rFont val="Segoe UI"/>
            <family val="2"/>
          </rPr>
          <t>Nessa coluna você deverá listar todos os recursos que serão necessários para a execução da atividade listada. Lembre-se de listar impressão, encadernação, transporte etc.
Você também deverá citar a necessidade de utilização de laboratório (TheoPrax ou de alguma área específica).
No caso de recursos disponibilizados pela empresa ou pelo SENAI, como os softwares Solidworks, Sketchup etc., estes devem ser listados com custo R$0,00, pois não trarão custo para o projeto. Essa informação servirá para alertar a empresa ou o SENAI sobre a necessidade desses recursos durante o desenvolvimento do projeto.
Cada atividade/tarefa deverá ter um responsável por ela, ou seja, deve ser digitado o nome do mesmo. 
Em atividades nas quais toda a equipe participará da execução, deverá ser colocado o nome do GP (Gestor do Projeto) como responsável por ela.
Lembre-se de que nas etapas, pacotes e subpacotes de atividades NÃO entram recursos, pois estes não são caracterizados como ações.</t>
        </r>
      </text>
    </comment>
    <comment ref="D1" authorId="0" shapeId="0">
      <text>
        <r>
          <rPr>
            <sz val="9"/>
            <color indexed="81"/>
            <rFont val="Segoe UI"/>
            <family val="2"/>
          </rPr>
          <t>Nessa coluna deverá ser informada a duração total da atividade, ou seja, o tempo total que a equipe, ou parte dela, gastará para executá-la. Essa duração deverá ser medida em horas.
Você deverá colocar também a duração total dos pacotes, subpacotes e etapas do projeto. 
Essa duração é o somatório do tempo de todas as atividades que estão dentro dos pacotes, subpacotes ou etapas
Cada atividade deve ter no máximo 8 horas de execução. 
Seguindo essa regra, você conseguirá ter um bom detalhamento das atividades e uma menor possibilidade de retrabalhos durante a execução.</t>
        </r>
      </text>
    </comment>
    <comment ref="E1" authorId="0" shapeId="0">
      <text>
        <r>
          <rPr>
            <sz val="9"/>
            <color indexed="81"/>
            <rFont val="Segoe UI"/>
            <family val="2"/>
          </rPr>
          <t xml:space="preserve">Nessa coluna, deve ser inserida a data prevista para iniciar a execução da atividade. 
A data de início das etapas, pacotes ou subpacotes de trabalho serão aqueles em que é iniciada a primeira atividade dentro dele.
</t>
        </r>
      </text>
    </comment>
    <comment ref="F1" authorId="0" shapeId="0">
      <text>
        <r>
          <rPr>
            <sz val="9"/>
            <color indexed="81"/>
            <rFont val="Segoe UI"/>
            <family val="2"/>
          </rPr>
          <t xml:space="preserve">Da mesma forma da data início, nessa coluna deverá ser inserida a data prevista para finalização da atividade. Lembre-se de que a data e o horário de término das etapas, pacotes ou subpacotes de trabalho serão aquelas de finalização da última atividade dentro dele.
</t>
        </r>
      </text>
    </comment>
    <comment ref="G1" authorId="0" shapeId="0">
      <text>
        <r>
          <rPr>
            <sz val="9"/>
            <color indexed="81"/>
            <rFont val="Segoe UI"/>
            <family val="2"/>
          </rPr>
          <t xml:space="preserve">Para estimar o prazo de um projeto é preciso sequenciar as atividades. Para isso, vamos utilizar essa coluna. Predecessora é a atividade anterior, àquela a qual a atividade se conecta para gerar a sequência de passos. 
Cada atividade pode ter várias predecessoras, basta inserir os números separados por vírgula.
</t>
        </r>
      </text>
    </comment>
  </commentList>
</comments>
</file>

<file path=xl/sharedStrings.xml><?xml version="1.0" encoding="utf-8"?>
<sst xmlns="http://schemas.openxmlformats.org/spreadsheetml/2006/main" count="115" uniqueCount="97">
  <si>
    <t>IDENTIFICAÇÃO DA TURMA</t>
  </si>
  <si>
    <t>Unidade:</t>
  </si>
  <si>
    <t>Curso:</t>
  </si>
  <si>
    <t>Coord. Curso:</t>
  </si>
  <si>
    <t>Docente:</t>
  </si>
  <si>
    <t>Orientador:</t>
  </si>
  <si>
    <t>Turma:</t>
  </si>
  <si>
    <t>IDENTIFICAÇÃO DA EQUIPE</t>
  </si>
  <si>
    <t>Aluno 1:</t>
  </si>
  <si>
    <t>Aluno 2:</t>
  </si>
  <si>
    <t>Aluno 3:</t>
  </si>
  <si>
    <t>Aluno 4:</t>
  </si>
  <si>
    <t>Aluno 5:</t>
  </si>
  <si>
    <t>IDENTIFICAÇÃO DA EMPRESA</t>
  </si>
  <si>
    <t>Razão Social:</t>
  </si>
  <si>
    <t>Nome Fantasia:</t>
  </si>
  <si>
    <t>ID</t>
  </si>
  <si>
    <t>FIM</t>
  </si>
  <si>
    <t>TAREFA</t>
  </si>
  <si>
    <t>RECURSOS</t>
  </si>
  <si>
    <t>INICIO</t>
  </si>
  <si>
    <t>1.1</t>
  </si>
  <si>
    <t>1.1.1</t>
  </si>
  <si>
    <t>1.1.2</t>
  </si>
  <si>
    <t>1.2</t>
  </si>
  <si>
    <t>1.2.1</t>
  </si>
  <si>
    <t>2.1</t>
  </si>
  <si>
    <t>2.1.1</t>
  </si>
  <si>
    <t>2.1.2</t>
  </si>
  <si>
    <t>2.2</t>
  </si>
  <si>
    <t>2.2.1</t>
  </si>
  <si>
    <t>2.2.2</t>
  </si>
  <si>
    <t>DURAÇÃO (h)</t>
  </si>
  <si>
    <t>PREDECESSORA</t>
  </si>
  <si>
    <t>Aluno 6:</t>
  </si>
  <si>
    <t>Representante (cliente):</t>
  </si>
  <si>
    <t>Desenhos</t>
  </si>
  <si>
    <t>Instalação de equipamentos</t>
  </si>
  <si>
    <t>Levantamento de material</t>
  </si>
  <si>
    <t>Computador com AutoCad</t>
  </si>
  <si>
    <t xml:space="preserve">Compra </t>
  </si>
  <si>
    <t>Cliente irá efetuar a comprar conforme lista de recursos</t>
  </si>
  <si>
    <t>-</t>
  </si>
  <si>
    <t>Trena a laser e ambiente físico</t>
  </si>
  <si>
    <t>Implementação</t>
  </si>
  <si>
    <t>Finalização</t>
  </si>
  <si>
    <t>Computador com internet; e, celular</t>
  </si>
  <si>
    <t>Mapeamento elétrico do ambiente</t>
  </si>
  <si>
    <t>Ambiente físico e funcionário capacitado</t>
  </si>
  <si>
    <t>Ambiente físico, computador e funcionário capacitado</t>
  </si>
  <si>
    <t>TOTAL</t>
  </si>
  <si>
    <t>Automação Industrial</t>
  </si>
  <si>
    <t>Lauro de Freitas - CETIND</t>
  </si>
  <si>
    <t>Filipe Sodré Novais</t>
  </si>
  <si>
    <t>Sérgio Deraldo</t>
  </si>
  <si>
    <t>Alexandre Mendes de Moura</t>
  </si>
  <si>
    <t>Arthur Viana Mendes</t>
  </si>
  <si>
    <t>Gustavo Lima Borges</t>
  </si>
  <si>
    <t>Juliana Luz de Souza</t>
  </si>
  <si>
    <t>Maiara Cristina Silva de Sena</t>
  </si>
  <si>
    <t>Wellington Antônio de Oliveira Bispo Júnior</t>
  </si>
  <si>
    <t>Alexandre Barbosa</t>
  </si>
  <si>
    <t>Yan Pedreira</t>
  </si>
  <si>
    <t>Título do Projeto: Automação do controle acesso das salas</t>
  </si>
  <si>
    <t>Data:  14/05/2019</t>
  </si>
  <si>
    <t>Serviço Nacional de Aprendizagem Industrial</t>
  </si>
  <si>
    <t>SENAI - CETIND</t>
  </si>
  <si>
    <t>Layout superior</t>
  </si>
  <si>
    <t>Layout PB e elétrica</t>
  </si>
  <si>
    <t>Simulação</t>
  </si>
  <si>
    <t>Construção</t>
  </si>
  <si>
    <t>3.1</t>
  </si>
  <si>
    <t>Aquisição de medidas das salas</t>
  </si>
  <si>
    <t>Desenhar a planta baixa das salas</t>
  </si>
  <si>
    <t>Dispositivos descritos na lista de recursos</t>
  </si>
  <si>
    <t>2.2.3</t>
  </si>
  <si>
    <t>2.2.4</t>
  </si>
  <si>
    <t>Arquitetura de rede</t>
  </si>
  <si>
    <t>3.1.1</t>
  </si>
  <si>
    <t>3.1.2</t>
  </si>
  <si>
    <t>Computador com internet e Sonoff</t>
  </si>
  <si>
    <t>Desenvolvimento do algortimo e interface WEB</t>
  </si>
  <si>
    <t>Teste da lógica</t>
  </si>
  <si>
    <t>Adaptação do sistema para instalação de equipamentos</t>
  </si>
  <si>
    <t>Teste de funcionamento dos equipamentos</t>
  </si>
  <si>
    <t xml:space="preserve">Instalação </t>
  </si>
  <si>
    <t>3.2</t>
  </si>
  <si>
    <t>3.2.1</t>
  </si>
  <si>
    <t>3.2.2</t>
  </si>
  <si>
    <t>Teste ddo sistema instalado</t>
  </si>
  <si>
    <t>Entrega</t>
  </si>
  <si>
    <t xml:space="preserve">Projeto elétrico para instalação </t>
  </si>
  <si>
    <t xml:space="preserve">1.2.1 e 2.2.3 </t>
  </si>
  <si>
    <t>Entrega do sistema pronto</t>
  </si>
  <si>
    <t>2.2.4 e 3.1.1</t>
  </si>
  <si>
    <t>2.1.2 e 3.1.2</t>
  </si>
  <si>
    <t>Ambiente físico, funcionário capacitado e dispositivos/ferramentas descritos(as) na lista de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</si>
</sst>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6"/>
      <color theme="1"/>
      <name val="Arial"/>
      <family val="2"/>
    </font>
    <font>
      <b/>
      <sz val="14"/>
      <color theme="1"/>
      <name val="Calibri"/>
      <family val="2"/>
    </font>
    <font>
      <sz val="9"/>
      <color indexed="81"/>
      <name val="Segoe UI"/>
      <family val="2"/>
    </font>
    <font>
      <sz val="11"/>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0" fillId="0" borderId="1" xfId="0" applyBorder="1"/>
    <xf numFmtId="0" fontId="0" fillId="0" borderId="1" xfId="0" applyBorder="1" applyAlignment="1">
      <alignment horizontal="center"/>
    </xf>
    <xf numFmtId="0" fontId="0" fillId="0" borderId="1" xfId="0" applyFont="1" applyBorder="1"/>
    <xf numFmtId="0" fontId="0" fillId="0" borderId="1" xfId="0" applyBorder="1" applyAlignment="1">
      <alignment horizontal="right"/>
    </xf>
    <xf numFmtId="0" fontId="0" fillId="0" borderId="1" xfId="0" applyFont="1" applyBorder="1" applyAlignment="1">
      <alignment horizontal="right"/>
    </xf>
    <xf numFmtId="0" fontId="1" fillId="3" borderId="1" xfId="0" applyFont="1" applyFill="1" applyBorder="1"/>
    <xf numFmtId="0" fontId="1" fillId="3" borderId="1" xfId="0" applyFont="1" applyFill="1" applyBorder="1" applyAlignment="1">
      <alignment horizontal="center"/>
    </xf>
    <xf numFmtId="0" fontId="1" fillId="4" borderId="1" xfId="0" applyFont="1" applyFill="1" applyBorder="1" applyAlignment="1">
      <alignment horizontal="center"/>
    </xf>
    <xf numFmtId="0" fontId="1" fillId="4" borderId="1" xfId="0" applyFont="1" applyFill="1" applyBorder="1"/>
    <xf numFmtId="0" fontId="1" fillId="4" borderId="1" xfId="0" applyFont="1" applyFill="1" applyBorder="1" applyAlignment="1">
      <alignment horizontal="right"/>
    </xf>
    <xf numFmtId="0" fontId="0" fillId="4" borderId="1" xfId="0" applyFill="1" applyBorder="1" applyAlignment="1">
      <alignment horizontal="right"/>
    </xf>
    <xf numFmtId="0" fontId="0" fillId="0" borderId="1" xfId="0" applyFont="1" applyFill="1" applyBorder="1" applyAlignment="1">
      <alignment horizontal="center"/>
    </xf>
    <xf numFmtId="0" fontId="0" fillId="0" borderId="1" xfId="0" applyFill="1" applyBorder="1" applyAlignment="1">
      <alignment horizontal="center"/>
    </xf>
    <xf numFmtId="0" fontId="0" fillId="0" borderId="1" xfId="0" applyFill="1" applyBorder="1"/>
    <xf numFmtId="0" fontId="0" fillId="0" borderId="1" xfId="0" applyFont="1" applyFill="1" applyBorder="1" applyAlignment="1">
      <alignment vertical="center"/>
    </xf>
    <xf numFmtId="16" fontId="0" fillId="0" borderId="1" xfId="0" applyNumberFormat="1" applyBorder="1"/>
    <xf numFmtId="16" fontId="5" fillId="0" borderId="1" xfId="0" applyNumberFormat="1" applyFont="1" applyBorder="1"/>
    <xf numFmtId="0" fontId="0" fillId="0" borderId="1" xfId="0" applyFont="1" applyFill="1" applyBorder="1" applyAlignment="1">
      <alignment horizontal="center"/>
    </xf>
    <xf numFmtId="0" fontId="0" fillId="0" borderId="1" xfId="0" applyFill="1" applyBorder="1" applyAlignment="1">
      <alignment horizontal="center"/>
    </xf>
    <xf numFmtId="0" fontId="0" fillId="0" borderId="1" xfId="0" applyFont="1" applyFill="1" applyBorder="1"/>
    <xf numFmtId="0" fontId="1" fillId="5" borderId="1" xfId="0" applyFont="1" applyFill="1" applyBorder="1" applyAlignment="1">
      <alignment horizontal="center"/>
    </xf>
    <xf numFmtId="0" fontId="1" fillId="5" borderId="1" xfId="0" applyFont="1" applyFill="1" applyBorder="1"/>
    <xf numFmtId="0" fontId="1" fillId="5" borderId="1" xfId="0" applyFont="1" applyFill="1" applyBorder="1" applyAlignment="1">
      <alignment horizontal="right"/>
    </xf>
    <xf numFmtId="0" fontId="0" fillId="5" borderId="0" xfId="0" applyFill="1"/>
    <xf numFmtId="0" fontId="0" fillId="6" borderId="0" xfId="0" applyFill="1"/>
    <xf numFmtId="0" fontId="0" fillId="5" borderId="1" xfId="0" applyFill="1" applyBorder="1" applyAlignment="1">
      <alignment horizontal="right"/>
    </xf>
    <xf numFmtId="0" fontId="0" fillId="4" borderId="0" xfId="0" applyFill="1"/>
    <xf numFmtId="0" fontId="0" fillId="4" borderId="1" xfId="0" applyFont="1" applyFill="1" applyBorder="1"/>
    <xf numFmtId="0" fontId="0" fillId="0" borderId="1" xfId="0" applyBorder="1" applyAlignment="1">
      <alignment vertical="center"/>
    </xf>
    <xf numFmtId="0" fontId="0" fillId="4" borderId="1" xfId="0" applyFont="1" applyFill="1" applyBorder="1" applyAlignment="1">
      <alignment horizontal="center"/>
    </xf>
    <xf numFmtId="0" fontId="0" fillId="0" borderId="1" xfId="0" applyFont="1" applyFill="1" applyBorder="1" applyAlignment="1">
      <alignment horizontal="center" vertical="center" wrapText="1"/>
    </xf>
    <xf numFmtId="0" fontId="0" fillId="0" borderId="1" xfId="0" applyFont="1" applyFill="1" applyBorder="1" applyAlignment="1">
      <alignment horizontal="right"/>
    </xf>
    <xf numFmtId="0" fontId="0" fillId="0" borderId="1" xfId="0" applyFont="1" applyFill="1" applyBorder="1" applyAlignment="1">
      <alignment horizontal="right" vertical="center"/>
    </xf>
    <xf numFmtId="16" fontId="0" fillId="0" borderId="1" xfId="0" applyNumberFormat="1" applyFont="1" applyFill="1" applyBorder="1"/>
    <xf numFmtId="16" fontId="0" fillId="0" borderId="1" xfId="0" applyNumberFormat="1" applyFont="1" applyFill="1" applyBorder="1" applyAlignment="1">
      <alignment vertical="center"/>
    </xf>
    <xf numFmtId="16" fontId="1" fillId="4" borderId="1" xfId="0" applyNumberFormat="1" applyFont="1" applyFill="1" applyBorder="1" applyAlignment="1">
      <alignment horizontal="right"/>
    </xf>
    <xf numFmtId="16" fontId="1" fillId="5" borderId="1" xfId="0" applyNumberFormat="1" applyFont="1" applyFill="1" applyBorder="1"/>
    <xf numFmtId="16" fontId="1" fillId="4" borderId="1" xfId="0" applyNumberFormat="1" applyFont="1" applyFill="1" applyBorder="1"/>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horizontal="left"/>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26"/>
  <sheetViews>
    <sheetView view="pageLayout" topLeftCell="A8" zoomScale="110" zoomScaleNormal="100" zoomScalePageLayoutView="110" workbookViewId="0">
      <selection activeCell="C21" sqref="C21:J21"/>
    </sheetView>
  </sheetViews>
  <sheetFormatPr defaultRowHeight="15" x14ac:dyDescent="0.25"/>
  <sheetData>
    <row r="3" spans="1:10" ht="31.15" customHeight="1" x14ac:dyDescent="0.25"/>
    <row r="4" spans="1:10" ht="20.25" x14ac:dyDescent="0.3">
      <c r="A4" s="44" t="s">
        <v>63</v>
      </c>
      <c r="B4" s="44"/>
      <c r="C4" s="44"/>
      <c r="D4" s="44"/>
      <c r="E4" s="44"/>
      <c r="F4" s="44"/>
      <c r="G4" s="44"/>
      <c r="H4" s="44"/>
      <c r="I4" s="44"/>
      <c r="J4" s="44"/>
    </row>
    <row r="5" spans="1:10" ht="20.25" x14ac:dyDescent="0.3">
      <c r="A5" s="44" t="s">
        <v>64</v>
      </c>
      <c r="B5" s="44"/>
      <c r="C5" s="44"/>
      <c r="D5" s="44"/>
      <c r="E5" s="44"/>
      <c r="F5" s="44"/>
      <c r="G5" s="44"/>
      <c r="H5" s="44"/>
      <c r="I5" s="44"/>
      <c r="J5" s="44"/>
    </row>
    <row r="7" spans="1:10" ht="18.75" x14ac:dyDescent="0.25">
      <c r="A7" s="43" t="s">
        <v>0</v>
      </c>
      <c r="B7" s="43"/>
      <c r="C7" s="43"/>
      <c r="D7" s="43"/>
      <c r="E7" s="43"/>
      <c r="F7" s="43"/>
      <c r="G7" s="43"/>
      <c r="H7" s="43"/>
      <c r="I7" s="43"/>
      <c r="J7" s="43"/>
    </row>
    <row r="8" spans="1:10" ht="18" customHeight="1" x14ac:dyDescent="0.25">
      <c r="A8" s="39" t="s">
        <v>1</v>
      </c>
      <c r="B8" s="39"/>
      <c r="C8" s="40" t="s">
        <v>52</v>
      </c>
      <c r="D8" s="41"/>
      <c r="E8" s="41"/>
      <c r="F8" s="41"/>
      <c r="G8" s="41"/>
      <c r="H8" s="41"/>
      <c r="I8" s="41"/>
      <c r="J8" s="42"/>
    </row>
    <row r="9" spans="1:10" ht="18.75" x14ac:dyDescent="0.25">
      <c r="A9" s="39" t="s">
        <v>2</v>
      </c>
      <c r="B9" s="39"/>
      <c r="C9" s="40" t="s">
        <v>51</v>
      </c>
      <c r="D9" s="41"/>
      <c r="E9" s="41"/>
      <c r="F9" s="41"/>
      <c r="G9" s="41"/>
      <c r="H9" s="41"/>
      <c r="I9" s="41"/>
      <c r="J9" s="42"/>
    </row>
    <row r="10" spans="1:10" ht="18.75" x14ac:dyDescent="0.25">
      <c r="A10" s="39" t="s">
        <v>6</v>
      </c>
      <c r="B10" s="39"/>
      <c r="C10" s="40">
        <v>58256</v>
      </c>
      <c r="D10" s="41"/>
      <c r="E10" s="41"/>
      <c r="F10" s="41"/>
      <c r="G10" s="41"/>
      <c r="H10" s="41"/>
      <c r="I10" s="41"/>
      <c r="J10" s="42"/>
    </row>
    <row r="11" spans="1:10" ht="18" customHeight="1" x14ac:dyDescent="0.25">
      <c r="A11" s="39" t="s">
        <v>3</v>
      </c>
      <c r="B11" s="39"/>
      <c r="C11" s="40" t="s">
        <v>53</v>
      </c>
      <c r="D11" s="41"/>
      <c r="E11" s="41"/>
      <c r="F11" s="41"/>
      <c r="G11" s="41"/>
      <c r="H11" s="41"/>
      <c r="I11" s="41"/>
      <c r="J11" s="42"/>
    </row>
    <row r="12" spans="1:10" ht="18" customHeight="1" x14ac:dyDescent="0.25">
      <c r="A12" s="39" t="s">
        <v>4</v>
      </c>
      <c r="B12" s="39"/>
      <c r="C12" s="40" t="s">
        <v>61</v>
      </c>
      <c r="D12" s="41"/>
      <c r="E12" s="41"/>
      <c r="F12" s="41"/>
      <c r="G12" s="41"/>
      <c r="H12" s="41"/>
      <c r="I12" s="41"/>
      <c r="J12" s="42"/>
    </row>
    <row r="13" spans="1:10" ht="18" customHeight="1" x14ac:dyDescent="0.25">
      <c r="A13" s="39" t="s">
        <v>5</v>
      </c>
      <c r="B13" s="39"/>
      <c r="C13" s="40" t="s">
        <v>54</v>
      </c>
      <c r="D13" s="41"/>
      <c r="E13" s="41"/>
      <c r="F13" s="41"/>
      <c r="G13" s="41"/>
      <c r="H13" s="41"/>
      <c r="I13" s="41"/>
      <c r="J13" s="42"/>
    </row>
    <row r="15" spans="1:10" ht="18.75" x14ac:dyDescent="0.25">
      <c r="A15" s="43" t="s">
        <v>7</v>
      </c>
      <c r="B15" s="43"/>
      <c r="C15" s="43"/>
      <c r="D15" s="43"/>
      <c r="E15" s="43"/>
      <c r="F15" s="43"/>
      <c r="G15" s="43"/>
      <c r="H15" s="43"/>
      <c r="I15" s="43"/>
      <c r="J15" s="43"/>
    </row>
    <row r="16" spans="1:10" ht="18.75" x14ac:dyDescent="0.25">
      <c r="A16" s="39" t="s">
        <v>8</v>
      </c>
      <c r="B16" s="39"/>
      <c r="C16" s="40" t="s">
        <v>55</v>
      </c>
      <c r="D16" s="41"/>
      <c r="E16" s="41"/>
      <c r="F16" s="41"/>
      <c r="G16" s="41"/>
      <c r="H16" s="41"/>
      <c r="I16" s="41"/>
      <c r="J16" s="42"/>
    </row>
    <row r="17" spans="1:10" ht="18.75" x14ac:dyDescent="0.25">
      <c r="A17" s="39" t="s">
        <v>9</v>
      </c>
      <c r="B17" s="39"/>
      <c r="C17" s="40" t="s">
        <v>56</v>
      </c>
      <c r="D17" s="41"/>
      <c r="E17" s="41"/>
      <c r="F17" s="41"/>
      <c r="G17" s="41"/>
      <c r="H17" s="41"/>
      <c r="I17" s="41"/>
      <c r="J17" s="42"/>
    </row>
    <row r="18" spans="1:10" ht="18.75" x14ac:dyDescent="0.25">
      <c r="A18" s="39" t="s">
        <v>10</v>
      </c>
      <c r="B18" s="39"/>
      <c r="C18" s="40" t="s">
        <v>57</v>
      </c>
      <c r="D18" s="41"/>
      <c r="E18" s="41"/>
      <c r="F18" s="41"/>
      <c r="G18" s="41"/>
      <c r="H18" s="41"/>
      <c r="I18" s="41"/>
      <c r="J18" s="42"/>
    </row>
    <row r="19" spans="1:10" ht="18" customHeight="1" x14ac:dyDescent="0.25">
      <c r="A19" s="39" t="s">
        <v>11</v>
      </c>
      <c r="B19" s="39"/>
      <c r="C19" s="40" t="s">
        <v>58</v>
      </c>
      <c r="D19" s="41"/>
      <c r="E19" s="41"/>
      <c r="F19" s="41"/>
      <c r="G19" s="41"/>
      <c r="H19" s="41"/>
      <c r="I19" s="41"/>
      <c r="J19" s="42"/>
    </row>
    <row r="20" spans="1:10" ht="18" customHeight="1" x14ac:dyDescent="0.25">
      <c r="A20" s="39" t="s">
        <v>12</v>
      </c>
      <c r="B20" s="39"/>
      <c r="C20" s="40" t="s">
        <v>59</v>
      </c>
      <c r="D20" s="41"/>
      <c r="E20" s="41"/>
      <c r="F20" s="41"/>
      <c r="G20" s="41"/>
      <c r="H20" s="41"/>
      <c r="I20" s="41"/>
      <c r="J20" s="42"/>
    </row>
    <row r="21" spans="1:10" ht="18" customHeight="1" x14ac:dyDescent="0.25">
      <c r="A21" s="45" t="s">
        <v>34</v>
      </c>
      <c r="B21" s="46"/>
      <c r="C21" s="40" t="s">
        <v>60</v>
      </c>
      <c r="D21" s="41"/>
      <c r="E21" s="41"/>
      <c r="F21" s="41"/>
      <c r="G21" s="41"/>
      <c r="H21" s="41"/>
      <c r="I21" s="41"/>
      <c r="J21" s="42"/>
    </row>
    <row r="23" spans="1:10" ht="18.75" x14ac:dyDescent="0.25">
      <c r="A23" s="43" t="s">
        <v>13</v>
      </c>
      <c r="B23" s="43"/>
      <c r="C23" s="43"/>
      <c r="D23" s="43"/>
      <c r="E23" s="43"/>
      <c r="F23" s="43"/>
      <c r="G23" s="43"/>
      <c r="H23" s="43"/>
      <c r="I23" s="43"/>
      <c r="J23" s="43"/>
    </row>
    <row r="24" spans="1:10" ht="18.75" x14ac:dyDescent="0.25">
      <c r="A24" s="39" t="s">
        <v>14</v>
      </c>
      <c r="B24" s="39"/>
      <c r="C24" s="40" t="s">
        <v>65</v>
      </c>
      <c r="D24" s="41"/>
      <c r="E24" s="41"/>
      <c r="F24" s="41"/>
      <c r="G24" s="41"/>
      <c r="H24" s="41"/>
      <c r="I24" s="41"/>
      <c r="J24" s="42"/>
    </row>
    <row r="25" spans="1:10" ht="18.75" x14ac:dyDescent="0.25">
      <c r="A25" s="39" t="s">
        <v>15</v>
      </c>
      <c r="B25" s="39"/>
      <c r="C25" s="40" t="s">
        <v>66</v>
      </c>
      <c r="D25" s="41"/>
      <c r="E25" s="41"/>
      <c r="F25" s="41"/>
      <c r="G25" s="41"/>
      <c r="H25" s="41"/>
      <c r="I25" s="41"/>
      <c r="J25" s="42"/>
    </row>
    <row r="26" spans="1:10" ht="43.5" customHeight="1" x14ac:dyDescent="0.25">
      <c r="A26" s="39" t="s">
        <v>35</v>
      </c>
      <c r="B26" s="39"/>
      <c r="C26" s="40" t="s">
        <v>62</v>
      </c>
      <c r="D26" s="41"/>
      <c r="E26" s="41"/>
      <c r="F26" s="41"/>
      <c r="G26" s="41"/>
      <c r="H26" s="41"/>
      <c r="I26" s="41"/>
      <c r="J26" s="42"/>
    </row>
  </sheetData>
  <mergeCells count="35">
    <mergeCell ref="A12:B12"/>
    <mergeCell ref="C11:J11"/>
    <mergeCell ref="C12:J12"/>
    <mergeCell ref="C13:J13"/>
    <mergeCell ref="A15:J15"/>
    <mergeCell ref="A4:J4"/>
    <mergeCell ref="A7:J7"/>
    <mergeCell ref="C9:J9"/>
    <mergeCell ref="C10:J10"/>
    <mergeCell ref="A8:B8"/>
    <mergeCell ref="A9:B9"/>
    <mergeCell ref="A10:B10"/>
    <mergeCell ref="A16:B16"/>
    <mergeCell ref="C16:J16"/>
    <mergeCell ref="A13:B13"/>
    <mergeCell ref="A5:J5"/>
    <mergeCell ref="A25:B25"/>
    <mergeCell ref="C25:J25"/>
    <mergeCell ref="A17:B17"/>
    <mergeCell ref="C17:J17"/>
    <mergeCell ref="A18:B18"/>
    <mergeCell ref="C18:J18"/>
    <mergeCell ref="A19:B19"/>
    <mergeCell ref="C19:J19"/>
    <mergeCell ref="A21:B21"/>
    <mergeCell ref="C21:J21"/>
    <mergeCell ref="C8:J8"/>
    <mergeCell ref="A11:B11"/>
    <mergeCell ref="A26:B26"/>
    <mergeCell ref="C26:J26"/>
    <mergeCell ref="A20:B20"/>
    <mergeCell ref="C20:J20"/>
    <mergeCell ref="A23:J23"/>
    <mergeCell ref="A24:B24"/>
    <mergeCell ref="C24:J24"/>
  </mergeCells>
  <pageMargins left="0.51181102362204722" right="0.51181102362204722" top="0.78740157480314965" bottom="0.78740157480314965" header="0.31496062992125984" footer="0.31496062992125984"/>
  <pageSetup paperSize="9" orientation="portrait" r:id="rId1"/>
  <headerFooter>
    <oddHeader>&amp;L&amp;G&amp;C
&amp;"Arial,Negrito"&amp;16PROJETO FINAL DE CURSO 1
PLANO DE EXECUÇÃO 
DO PROJETO&amp;R&amp;G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4"/>
  <sheetViews>
    <sheetView tabSelected="1" topLeftCell="A5" zoomScaleNormal="100" zoomScalePageLayoutView="99" workbookViewId="0">
      <selection activeCell="C9" sqref="C9"/>
    </sheetView>
  </sheetViews>
  <sheetFormatPr defaultRowHeight="15" x14ac:dyDescent="0.25"/>
  <cols>
    <col min="1" max="1" width="5.5703125" customWidth="1"/>
    <col min="2" max="2" width="51.28515625" bestFit="1" customWidth="1"/>
    <col min="3" max="3" width="51.42578125" customWidth="1"/>
    <col min="4" max="4" width="13.140625" customWidth="1"/>
    <col min="5" max="6" width="7.140625" customWidth="1"/>
    <col min="7" max="7" width="14.7109375" customWidth="1"/>
  </cols>
  <sheetData>
    <row r="1" spans="1:7" x14ac:dyDescent="0.25">
      <c r="A1" s="7" t="s">
        <v>16</v>
      </c>
      <c r="B1" s="7" t="s">
        <v>18</v>
      </c>
      <c r="C1" s="7" t="s">
        <v>19</v>
      </c>
      <c r="D1" s="7" t="s">
        <v>32</v>
      </c>
      <c r="E1" s="7" t="s">
        <v>20</v>
      </c>
      <c r="F1" s="7" t="s">
        <v>17</v>
      </c>
      <c r="G1" s="7" t="s">
        <v>33</v>
      </c>
    </row>
    <row r="2" spans="1:7" s="24" customFormat="1" x14ac:dyDescent="0.25">
      <c r="A2" s="21">
        <v>1</v>
      </c>
      <c r="B2" s="22" t="s">
        <v>36</v>
      </c>
      <c r="C2" s="21" t="s">
        <v>42</v>
      </c>
      <c r="D2" s="22">
        <f>SUM(D3,D6,)</f>
        <v>36</v>
      </c>
      <c r="E2" s="37">
        <v>43690</v>
      </c>
      <c r="F2" s="37">
        <v>43707</v>
      </c>
      <c r="G2" s="23"/>
    </row>
    <row r="3" spans="1:7" ht="18" customHeight="1" x14ac:dyDescent="0.25">
      <c r="A3" s="8" t="s">
        <v>21</v>
      </c>
      <c r="B3" s="9" t="s">
        <v>67</v>
      </c>
      <c r="C3" s="8" t="s">
        <v>42</v>
      </c>
      <c r="D3" s="9">
        <f>SUM(D4:D5)</f>
        <v>16</v>
      </c>
      <c r="E3" s="36">
        <v>43690</v>
      </c>
      <c r="F3" s="36">
        <v>43700</v>
      </c>
      <c r="G3" s="10"/>
    </row>
    <row r="4" spans="1:7" ht="18" customHeight="1" x14ac:dyDescent="0.25">
      <c r="A4" s="12" t="s">
        <v>22</v>
      </c>
      <c r="B4" s="3" t="s">
        <v>72</v>
      </c>
      <c r="C4" s="2" t="s">
        <v>43</v>
      </c>
      <c r="D4" s="1">
        <v>8</v>
      </c>
      <c r="E4" s="16">
        <v>43690</v>
      </c>
      <c r="F4" s="16">
        <v>43693</v>
      </c>
      <c r="G4" s="4"/>
    </row>
    <row r="5" spans="1:7" x14ac:dyDescent="0.25">
      <c r="A5" s="12" t="s">
        <v>23</v>
      </c>
      <c r="B5" s="3" t="s">
        <v>73</v>
      </c>
      <c r="C5" s="2" t="s">
        <v>39</v>
      </c>
      <c r="D5" s="1">
        <v>8</v>
      </c>
      <c r="E5" s="16">
        <v>43696</v>
      </c>
      <c r="F5" s="16">
        <v>43700</v>
      </c>
      <c r="G5" s="4" t="s">
        <v>22</v>
      </c>
    </row>
    <row r="6" spans="1:7" ht="18" customHeight="1" x14ac:dyDescent="0.25">
      <c r="A6" s="8" t="s">
        <v>24</v>
      </c>
      <c r="B6" s="9" t="s">
        <v>68</v>
      </c>
      <c r="C6" s="8" t="s">
        <v>42</v>
      </c>
      <c r="D6" s="9">
        <f>SUM(D7:D7)</f>
        <v>20</v>
      </c>
      <c r="E6" s="36">
        <v>43703</v>
      </c>
      <c r="F6" s="36">
        <v>43707</v>
      </c>
      <c r="G6" s="10"/>
    </row>
    <row r="7" spans="1:7" ht="18" customHeight="1" x14ac:dyDescent="0.25">
      <c r="A7" s="12" t="s">
        <v>25</v>
      </c>
      <c r="B7" s="3" t="s">
        <v>91</v>
      </c>
      <c r="C7" s="2" t="s">
        <v>39</v>
      </c>
      <c r="D7" s="3">
        <v>20</v>
      </c>
      <c r="E7" s="17">
        <v>43703</v>
      </c>
      <c r="F7" s="17">
        <v>43707</v>
      </c>
      <c r="G7" s="5" t="s">
        <v>23</v>
      </c>
    </row>
    <row r="8" spans="1:7" s="24" customFormat="1" x14ac:dyDescent="0.25">
      <c r="A8" s="21">
        <v>2</v>
      </c>
      <c r="B8" s="22" t="s">
        <v>77</v>
      </c>
      <c r="C8" s="21" t="s">
        <v>42</v>
      </c>
      <c r="D8" s="22">
        <f>SUM(D9,D12)</f>
        <v>398</v>
      </c>
      <c r="E8" s="37">
        <v>43690</v>
      </c>
      <c r="F8" s="37">
        <v>43763</v>
      </c>
      <c r="G8" s="26"/>
    </row>
    <row r="9" spans="1:7" x14ac:dyDescent="0.25">
      <c r="A9" s="8" t="s">
        <v>26</v>
      </c>
      <c r="B9" s="9" t="s">
        <v>69</v>
      </c>
      <c r="C9" s="8" t="s">
        <v>42</v>
      </c>
      <c r="D9" s="9">
        <f>SUM(D10:D11)</f>
        <v>60</v>
      </c>
      <c r="E9" s="38">
        <v>43690</v>
      </c>
      <c r="F9" s="38">
        <v>43721</v>
      </c>
      <c r="G9" s="11"/>
    </row>
    <row r="10" spans="1:7" x14ac:dyDescent="0.25">
      <c r="A10" s="13" t="s">
        <v>27</v>
      </c>
      <c r="B10" s="14" t="s">
        <v>81</v>
      </c>
      <c r="C10" s="2" t="s">
        <v>80</v>
      </c>
      <c r="D10" s="1">
        <v>50</v>
      </c>
      <c r="E10" s="16">
        <v>43690</v>
      </c>
      <c r="F10" s="16">
        <v>43714</v>
      </c>
      <c r="G10" s="4" t="s">
        <v>31</v>
      </c>
    </row>
    <row r="11" spans="1:7" x14ac:dyDescent="0.25">
      <c r="A11" s="13" t="s">
        <v>28</v>
      </c>
      <c r="B11" s="14" t="s">
        <v>82</v>
      </c>
      <c r="C11" s="2" t="s">
        <v>80</v>
      </c>
      <c r="D11" s="1">
        <v>10</v>
      </c>
      <c r="E11" s="17">
        <v>43717</v>
      </c>
      <c r="F11" s="17">
        <v>43721</v>
      </c>
      <c r="G11" s="4" t="s">
        <v>27</v>
      </c>
    </row>
    <row r="12" spans="1:7" x14ac:dyDescent="0.25">
      <c r="A12" s="8" t="s">
        <v>29</v>
      </c>
      <c r="B12" s="9" t="s">
        <v>70</v>
      </c>
      <c r="C12" s="8" t="s">
        <v>42</v>
      </c>
      <c r="D12" s="9">
        <f>SUM(D13:D16)</f>
        <v>338</v>
      </c>
      <c r="E12" s="38">
        <v>43690</v>
      </c>
      <c r="F12" s="38">
        <v>43763</v>
      </c>
      <c r="G12" s="10"/>
    </row>
    <row r="13" spans="1:7" x14ac:dyDescent="0.25">
      <c r="A13" s="1" t="s">
        <v>30</v>
      </c>
      <c r="B13" s="1" t="s">
        <v>38</v>
      </c>
      <c r="C13" s="2" t="s">
        <v>46</v>
      </c>
      <c r="D13" s="1">
        <v>8</v>
      </c>
      <c r="E13" s="16">
        <v>43690</v>
      </c>
      <c r="F13" s="16">
        <v>43693</v>
      </c>
      <c r="G13" s="4"/>
    </row>
    <row r="14" spans="1:7" x14ac:dyDescent="0.25">
      <c r="A14" s="1" t="s">
        <v>31</v>
      </c>
      <c r="B14" s="1" t="s">
        <v>40</v>
      </c>
      <c r="C14" s="2" t="s">
        <v>41</v>
      </c>
      <c r="D14" s="1">
        <v>240</v>
      </c>
      <c r="E14" s="16">
        <v>43696</v>
      </c>
      <c r="F14" s="16">
        <v>43728</v>
      </c>
      <c r="G14" s="4" t="s">
        <v>30</v>
      </c>
    </row>
    <row r="15" spans="1:7" x14ac:dyDescent="0.25">
      <c r="A15" s="1" t="s">
        <v>75</v>
      </c>
      <c r="B15" s="1" t="s">
        <v>47</v>
      </c>
      <c r="C15" s="2" t="s">
        <v>48</v>
      </c>
      <c r="D15" s="1">
        <v>40</v>
      </c>
      <c r="E15" s="16">
        <v>43724</v>
      </c>
      <c r="F15" s="16">
        <v>43735</v>
      </c>
      <c r="G15" s="4"/>
    </row>
    <row r="16" spans="1:7" x14ac:dyDescent="0.25">
      <c r="A16" s="1" t="s">
        <v>76</v>
      </c>
      <c r="B16" s="1" t="s">
        <v>83</v>
      </c>
      <c r="C16" s="2" t="s">
        <v>48</v>
      </c>
      <c r="D16" s="1">
        <v>50</v>
      </c>
      <c r="E16" s="16">
        <v>43738</v>
      </c>
      <c r="F16" s="16">
        <v>43763</v>
      </c>
      <c r="G16" s="4" t="s">
        <v>92</v>
      </c>
    </row>
    <row r="17" spans="1:11" s="24" customFormat="1" x14ac:dyDescent="0.25">
      <c r="A17" s="21">
        <v>3</v>
      </c>
      <c r="B17" s="22" t="s">
        <v>44</v>
      </c>
      <c r="C17" s="21" t="s">
        <v>42</v>
      </c>
      <c r="D17" s="22">
        <f>SUM(D18,D21)</f>
        <v>125</v>
      </c>
      <c r="E17" s="37">
        <v>43731</v>
      </c>
      <c r="F17" s="37">
        <v>43798</v>
      </c>
      <c r="G17" s="23"/>
      <c r="H17" s="25"/>
      <c r="I17" s="25"/>
      <c r="J17" s="25"/>
      <c r="K17" s="25"/>
    </row>
    <row r="18" spans="1:11" s="27" customFormat="1" x14ac:dyDescent="0.25">
      <c r="A18" s="8" t="s">
        <v>71</v>
      </c>
      <c r="B18" s="9" t="s">
        <v>37</v>
      </c>
      <c r="C18" s="30" t="s">
        <v>42</v>
      </c>
      <c r="D18" s="9">
        <f>SUM(D19:D20)</f>
        <v>65</v>
      </c>
      <c r="E18" s="38">
        <v>43731</v>
      </c>
      <c r="F18" s="38">
        <v>43777</v>
      </c>
      <c r="G18" s="28"/>
    </row>
    <row r="19" spans="1:11" x14ac:dyDescent="0.25">
      <c r="A19" s="29" t="s">
        <v>78</v>
      </c>
      <c r="B19" s="1" t="s">
        <v>84</v>
      </c>
      <c r="C19" s="18" t="s">
        <v>74</v>
      </c>
      <c r="D19" s="20">
        <v>15</v>
      </c>
      <c r="E19" s="34">
        <v>43731</v>
      </c>
      <c r="F19" s="34">
        <v>43742</v>
      </c>
      <c r="G19" s="32" t="s">
        <v>31</v>
      </c>
    </row>
    <row r="20" spans="1:11" ht="45" x14ac:dyDescent="0.25">
      <c r="A20" s="29" t="s">
        <v>79</v>
      </c>
      <c r="B20" s="29" t="s">
        <v>85</v>
      </c>
      <c r="C20" s="31" t="s">
        <v>96</v>
      </c>
      <c r="D20" s="15">
        <v>50</v>
      </c>
      <c r="E20" s="35">
        <v>43745</v>
      </c>
      <c r="F20" s="35">
        <v>43777</v>
      </c>
      <c r="G20" s="33" t="s">
        <v>94</v>
      </c>
    </row>
    <row r="21" spans="1:11" x14ac:dyDescent="0.25">
      <c r="A21" s="8" t="s">
        <v>86</v>
      </c>
      <c r="B21" s="9" t="s">
        <v>45</v>
      </c>
      <c r="C21" s="8" t="s">
        <v>42</v>
      </c>
      <c r="D21" s="9">
        <f>SUM(D22:D23)</f>
        <v>60</v>
      </c>
      <c r="E21" s="38">
        <v>43780</v>
      </c>
      <c r="F21" s="38">
        <v>43798</v>
      </c>
      <c r="G21" s="10"/>
    </row>
    <row r="22" spans="1:11" x14ac:dyDescent="0.25">
      <c r="A22" s="2" t="s">
        <v>87</v>
      </c>
      <c r="B22" s="1" t="s">
        <v>89</v>
      </c>
      <c r="C22" s="19" t="s">
        <v>49</v>
      </c>
      <c r="D22" s="1">
        <v>50</v>
      </c>
      <c r="E22" s="16">
        <v>43780</v>
      </c>
      <c r="F22" s="16">
        <v>43791</v>
      </c>
      <c r="G22" s="4" t="s">
        <v>95</v>
      </c>
    </row>
    <row r="23" spans="1:11" x14ac:dyDescent="0.25">
      <c r="A23" s="19" t="s">
        <v>88</v>
      </c>
      <c r="B23" s="1" t="s">
        <v>90</v>
      </c>
      <c r="C23" s="19" t="s">
        <v>93</v>
      </c>
      <c r="D23" s="1">
        <v>10</v>
      </c>
      <c r="E23" s="16">
        <v>43794</v>
      </c>
      <c r="F23" s="16">
        <v>43798</v>
      </c>
      <c r="G23" s="4" t="s">
        <v>87</v>
      </c>
    </row>
    <row r="24" spans="1:11" x14ac:dyDescent="0.25">
      <c r="C24" s="7" t="s">
        <v>50</v>
      </c>
      <c r="D24" s="6">
        <f>SUM(D8,D2,D17)</f>
        <v>559</v>
      </c>
    </row>
  </sheetData>
  <pageMargins left="0.51181102362204722" right="0.51181102362204722" top="2.0791245791245792" bottom="0.78740157480314965" header="0.31986531986531985" footer="0.31496062992125984"/>
  <pageSetup paperSize="9" orientation="landscape" r:id="rId1"/>
  <headerFooter>
    <oddHeader>&amp;L&amp;G&amp;C&amp;"Arial,Negrito"
&amp;16PROJETO FINAL DE CURSO 1
PLANO DE EXECUÇÃO DO PROJETO - 
CRONOGRAMA&amp;R&amp;G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CAPA</vt:lpstr>
      <vt:lpstr>Cronograma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CESAR Almeida Araujo</dc:creator>
  <cp:lastModifiedBy>Alexandre</cp:lastModifiedBy>
  <cp:lastPrinted>2018-07-26T14:29:24Z</cp:lastPrinted>
  <dcterms:created xsi:type="dcterms:W3CDTF">2018-07-26T12:15:34Z</dcterms:created>
  <dcterms:modified xsi:type="dcterms:W3CDTF">2019-06-04T14:21:53Z</dcterms:modified>
</cp:coreProperties>
</file>