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centecetind\Desktop\"/>
    </mc:Choice>
  </mc:AlternateContent>
  <bookViews>
    <workbookView xWindow="0" yWindow="0" windowWidth="20490" windowHeight="7755" tabRatio="331" firstSheet="2" activeTab="3"/>
  </bookViews>
  <sheets>
    <sheet name="CAPA" sheetId="1" r:id="rId1"/>
    <sheet name="Cronograma" sheetId="5" r:id="rId2"/>
    <sheet name="Lista de Recursos" sheetId="6" r:id="rId3"/>
    <sheet name="LIsta de Riscos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3" i="6" l="1"/>
  <c r="F2" i="6"/>
  <c r="F9" i="6" l="1"/>
</calcChain>
</file>

<file path=xl/sharedStrings.xml><?xml version="1.0" encoding="utf-8"?>
<sst xmlns="http://schemas.openxmlformats.org/spreadsheetml/2006/main" count="147" uniqueCount="110">
  <si>
    <t>IDENTIFICAÇÃO DA TURMA</t>
  </si>
  <si>
    <t>Unidade:</t>
  </si>
  <si>
    <t>Curso:</t>
  </si>
  <si>
    <t>Coord. Curso:</t>
  </si>
  <si>
    <t>Docente:</t>
  </si>
  <si>
    <t>Orientador:</t>
  </si>
  <si>
    <t>Turma:</t>
  </si>
  <si>
    <t>IDENTIFICAÇÃO DA EQUIPE</t>
  </si>
  <si>
    <t>Aluno 1:</t>
  </si>
  <si>
    <t>Aluno 2:</t>
  </si>
  <si>
    <t>Aluno 3:</t>
  </si>
  <si>
    <t>Aluno 4:</t>
  </si>
  <si>
    <t>Aluno 5:</t>
  </si>
  <si>
    <t>IDENTIFICAÇÃO DA EMPRESA</t>
  </si>
  <si>
    <t>Razão Social:</t>
  </si>
  <si>
    <t>Nome Fantasia:</t>
  </si>
  <si>
    <t>ID</t>
  </si>
  <si>
    <t>FIM</t>
  </si>
  <si>
    <t>TAREFA</t>
  </si>
  <si>
    <t>RECURSOS</t>
  </si>
  <si>
    <t>INICIO</t>
  </si>
  <si>
    <t>1.1</t>
  </si>
  <si>
    <t>1.2</t>
  </si>
  <si>
    <t>1.3</t>
  </si>
  <si>
    <t>2.1</t>
  </si>
  <si>
    <t>2.2</t>
  </si>
  <si>
    <t>2.3</t>
  </si>
  <si>
    <t>DURAÇÃO (h)</t>
  </si>
  <si>
    <t>PREDECESSORA</t>
  </si>
  <si>
    <t>RECURSO</t>
  </si>
  <si>
    <t>UNIDADE</t>
  </si>
  <si>
    <t>QTDE TOTAL</t>
  </si>
  <si>
    <t>VALOR TOTAL (R$)</t>
  </si>
  <si>
    <t>VALOR UNITÁRIO (R$)</t>
  </si>
  <si>
    <t>CUSTO TOTAL DO PROJETO</t>
  </si>
  <si>
    <t>ITEM</t>
  </si>
  <si>
    <t>RISCO</t>
  </si>
  <si>
    <t>AÇÃO</t>
  </si>
  <si>
    <t>CUSTO</t>
  </si>
  <si>
    <t>Representante (cliente):</t>
  </si>
  <si>
    <t>1.4</t>
  </si>
  <si>
    <t>1.5</t>
  </si>
  <si>
    <t>Manual</t>
  </si>
  <si>
    <t>Contrução da rede de proteção das vidrarias</t>
  </si>
  <si>
    <t>Pesquisar boas praticas de utilização</t>
  </si>
  <si>
    <t xml:space="preserve"> Limpeza da rede</t>
  </si>
  <si>
    <t>Yasmin e Edna.</t>
  </si>
  <si>
    <t>Medir o aço inox ( Comprimento e largura)</t>
  </si>
  <si>
    <t xml:space="preserve">Jonas, Joubert e Uiliam. </t>
  </si>
  <si>
    <t>Imbutir o nylon 6.6 no aço inox 304</t>
  </si>
  <si>
    <t>Furar as bordas do aço inox 304</t>
  </si>
  <si>
    <t>Cortar o aço inox 304</t>
  </si>
  <si>
    <t>1h</t>
  </si>
  <si>
    <t>3h</t>
  </si>
  <si>
    <t>2h</t>
  </si>
  <si>
    <t>5h</t>
  </si>
  <si>
    <t>Traduzir para English</t>
  </si>
  <si>
    <t>Metro</t>
  </si>
  <si>
    <t>-</t>
  </si>
  <si>
    <t>10h</t>
  </si>
  <si>
    <t>Traduzir para English.</t>
  </si>
  <si>
    <t>Pesquisar boas praticas de utilização.</t>
  </si>
  <si>
    <t>Medir o aço inox ( Comprimento e largura).</t>
  </si>
  <si>
    <t>Cortar o aço inox 304.</t>
  </si>
  <si>
    <t>Furar as bordas do aço inox 304.</t>
  </si>
  <si>
    <t>Imbutir o nylon 6.6 no aço inox 304.</t>
  </si>
  <si>
    <t>Soldar as extremidades da barra de aço inox 304.</t>
  </si>
  <si>
    <t>Compra do equipamento de corte</t>
  </si>
  <si>
    <t>Título do Projeto: Rede de proteção das vidrarias</t>
  </si>
  <si>
    <t>Data: 22/05/19</t>
  </si>
  <si>
    <t>Serviço Nacional de Aprendizagem Industrial-Cetind</t>
  </si>
  <si>
    <t>Técnico em química</t>
  </si>
  <si>
    <t>Fernanda Da Purificação Pinto</t>
  </si>
  <si>
    <t>Alexandre Morais Barbosa</t>
  </si>
  <si>
    <t>Maria Clara Lima Bezerra</t>
  </si>
  <si>
    <t>Edna De Jesus Meneses</t>
  </si>
  <si>
    <t>Jonas Rodrigues Dos Santos Souza</t>
  </si>
  <si>
    <t>Joubert Fernandes Da Silva</t>
  </si>
  <si>
    <t>Uiliam Da Silva Bastos</t>
  </si>
  <si>
    <t>Yasmin Martins De Oliveira Dos Santos</t>
  </si>
  <si>
    <t>Serviço Nacional de Aprendizagem Industrial</t>
  </si>
  <si>
    <t>Yan Pedreira De Medeiros</t>
  </si>
  <si>
    <t>SENAI</t>
  </si>
  <si>
    <t>Metros Quadrados</t>
  </si>
  <si>
    <t>Paquimetro</t>
  </si>
  <si>
    <t>Trena</t>
  </si>
  <si>
    <t>Policorte (equipamento de corte)</t>
  </si>
  <si>
    <t>Furadeira de bancada (equipamento de perfurar)</t>
  </si>
  <si>
    <t>Compra do equipamento de perfurar</t>
  </si>
  <si>
    <t>Unidade</t>
  </si>
  <si>
    <t>Compra do equipamento de solda</t>
  </si>
  <si>
    <t>Policorte: R$ 589,00</t>
  </si>
  <si>
    <r>
      <t>Furadeira de bancada: R</t>
    </r>
    <r>
      <rPr>
        <u/>
        <sz val="11"/>
        <rFont val="Calibri"/>
        <family val="2"/>
        <scheme val="minor"/>
      </rPr>
      <t xml:space="preserve">$ </t>
    </r>
    <r>
      <rPr>
        <sz val="11"/>
        <rFont val="Calibri"/>
        <family val="2"/>
        <scheme val="minor"/>
      </rPr>
      <t>390,00</t>
    </r>
  </si>
  <si>
    <t>Falta do equipamento de perfurar</t>
  </si>
  <si>
    <t>Solda Inox: 898,48</t>
  </si>
  <si>
    <t>15h</t>
  </si>
  <si>
    <t>Nylon (rede pronta: comprimento 134cm, largura 90cm e malha 2mm)</t>
  </si>
  <si>
    <t>Limpeza da rede.</t>
  </si>
  <si>
    <t>Barra achatada de aço inox 304  (espessura 2mm, comprimento 1,5m e largura 4cm)</t>
  </si>
  <si>
    <t>Jonas , Yasmin e Uiliam . Equipamento de corte</t>
  </si>
  <si>
    <t>Uiliam e Joubert.</t>
  </si>
  <si>
    <t>Falta do profissional de solda</t>
  </si>
  <si>
    <t>Falta do equipamento de corte</t>
  </si>
  <si>
    <t>Falta de equipamento de medição</t>
  </si>
  <si>
    <t>Paquimetro: R$ 242,99. Trena: R$ 6,94</t>
  </si>
  <si>
    <t>Compra do equipamento de medição</t>
  </si>
  <si>
    <t>Joubert e Edna. Equipamento de medição</t>
  </si>
  <si>
    <t>Joubert e Edna. Equipamento de perfurar</t>
  </si>
  <si>
    <t xml:space="preserve">Soldar Aço Inox 304 </t>
  </si>
  <si>
    <t>36h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</si>
</sst>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* #,##0.00_-;\-&quot;R$&quot;* #,##0.00_-;_-&quot;R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1" fillId="0" borderId="1" xfId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4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zoomScalePageLayoutView="110" workbookViewId="0">
      <selection activeCell="C24" sqref="C24:J24"/>
    </sheetView>
  </sheetViews>
  <sheetFormatPr defaultRowHeight="15" x14ac:dyDescent="0.25"/>
  <sheetData>
    <row r="3" spans="1:10" ht="31.15" customHeight="1" x14ac:dyDescent="0.25"/>
    <row r="4" spans="1:10" ht="20.25" x14ac:dyDescent="0.3">
      <c r="A4" s="16" t="s">
        <v>68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20.25" x14ac:dyDescent="0.3">
      <c r="A5" s="16" t="s">
        <v>69</v>
      </c>
      <c r="B5" s="16"/>
      <c r="C5" s="16"/>
      <c r="D5" s="16"/>
      <c r="E5" s="16"/>
      <c r="F5" s="16"/>
      <c r="G5" s="16"/>
      <c r="H5" s="16"/>
      <c r="I5" s="16"/>
      <c r="J5" s="16"/>
    </row>
    <row r="7" spans="1:10" ht="18.75" x14ac:dyDescent="0.25">
      <c r="A7" s="15" t="s">
        <v>0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" customHeight="1" x14ac:dyDescent="0.25">
      <c r="A8" s="17" t="s">
        <v>1</v>
      </c>
      <c r="B8" s="17"/>
      <c r="C8" s="12" t="s">
        <v>70</v>
      </c>
      <c r="D8" s="13"/>
      <c r="E8" s="13"/>
      <c r="F8" s="13"/>
      <c r="G8" s="13"/>
      <c r="H8" s="13"/>
      <c r="I8" s="13"/>
      <c r="J8" s="14"/>
    </row>
    <row r="9" spans="1:10" ht="18.75" x14ac:dyDescent="0.25">
      <c r="A9" s="17" t="s">
        <v>2</v>
      </c>
      <c r="B9" s="17"/>
      <c r="C9" s="12" t="s">
        <v>71</v>
      </c>
      <c r="D9" s="13"/>
      <c r="E9" s="13"/>
      <c r="F9" s="13"/>
      <c r="G9" s="13"/>
      <c r="H9" s="13"/>
      <c r="I9" s="13"/>
      <c r="J9" s="14"/>
    </row>
    <row r="10" spans="1:10" ht="18.75" x14ac:dyDescent="0.25">
      <c r="A10" s="17" t="s">
        <v>6</v>
      </c>
      <c r="B10" s="17"/>
      <c r="C10" s="12">
        <v>58347</v>
      </c>
      <c r="D10" s="13"/>
      <c r="E10" s="13"/>
      <c r="F10" s="13"/>
      <c r="G10" s="13"/>
      <c r="H10" s="13"/>
      <c r="I10" s="13"/>
      <c r="J10" s="14"/>
    </row>
    <row r="11" spans="1:10" ht="18" customHeight="1" x14ac:dyDescent="0.25">
      <c r="A11" s="17" t="s">
        <v>3</v>
      </c>
      <c r="B11" s="17"/>
      <c r="C11" s="12" t="s">
        <v>72</v>
      </c>
      <c r="D11" s="13"/>
      <c r="E11" s="13"/>
      <c r="F11" s="13"/>
      <c r="G11" s="13"/>
      <c r="H11" s="13"/>
      <c r="I11" s="13"/>
      <c r="J11" s="14"/>
    </row>
    <row r="12" spans="1:10" ht="18" customHeight="1" x14ac:dyDescent="0.25">
      <c r="A12" s="17" t="s">
        <v>4</v>
      </c>
      <c r="B12" s="17"/>
      <c r="C12" s="12" t="s">
        <v>73</v>
      </c>
      <c r="D12" s="13"/>
      <c r="E12" s="13"/>
      <c r="F12" s="13"/>
      <c r="G12" s="13"/>
      <c r="H12" s="13"/>
      <c r="I12" s="13"/>
      <c r="J12" s="14"/>
    </row>
    <row r="13" spans="1:10" ht="18" customHeight="1" x14ac:dyDescent="0.25">
      <c r="A13" s="17" t="s">
        <v>5</v>
      </c>
      <c r="B13" s="17"/>
      <c r="C13" s="12" t="s">
        <v>74</v>
      </c>
      <c r="D13" s="13"/>
      <c r="E13" s="13"/>
      <c r="F13" s="13"/>
      <c r="G13" s="13"/>
      <c r="H13" s="13"/>
      <c r="I13" s="13"/>
      <c r="J13" s="14"/>
    </row>
    <row r="15" spans="1:10" ht="18.75" x14ac:dyDescent="0.25">
      <c r="A15" s="15" t="s">
        <v>7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ht="18.75" x14ac:dyDescent="0.25">
      <c r="A16" s="17" t="s">
        <v>8</v>
      </c>
      <c r="B16" s="17"/>
      <c r="C16" s="12" t="s">
        <v>75</v>
      </c>
      <c r="D16" s="13"/>
      <c r="E16" s="13"/>
      <c r="F16" s="13"/>
      <c r="G16" s="13"/>
      <c r="H16" s="13"/>
      <c r="I16" s="13"/>
      <c r="J16" s="14"/>
    </row>
    <row r="17" spans="1:10" ht="18.75" x14ac:dyDescent="0.25">
      <c r="A17" s="17" t="s">
        <v>9</v>
      </c>
      <c r="B17" s="17"/>
      <c r="C17" s="12" t="s">
        <v>76</v>
      </c>
      <c r="D17" s="13"/>
      <c r="E17" s="13"/>
      <c r="F17" s="13"/>
      <c r="G17" s="13"/>
      <c r="H17" s="13"/>
      <c r="I17" s="13"/>
      <c r="J17" s="14"/>
    </row>
    <row r="18" spans="1:10" ht="18.75" x14ac:dyDescent="0.25">
      <c r="A18" s="17" t="s">
        <v>10</v>
      </c>
      <c r="B18" s="17"/>
      <c r="C18" s="12" t="s">
        <v>77</v>
      </c>
      <c r="D18" s="13"/>
      <c r="E18" s="13"/>
      <c r="F18" s="13"/>
      <c r="G18" s="13"/>
      <c r="H18" s="13"/>
      <c r="I18" s="13"/>
      <c r="J18" s="14"/>
    </row>
    <row r="19" spans="1:10" ht="18" customHeight="1" x14ac:dyDescent="0.25">
      <c r="A19" s="17" t="s">
        <v>11</v>
      </c>
      <c r="B19" s="17"/>
      <c r="C19" s="12" t="s">
        <v>78</v>
      </c>
      <c r="D19" s="13"/>
      <c r="E19" s="13"/>
      <c r="F19" s="13"/>
      <c r="G19" s="13"/>
      <c r="H19" s="13"/>
      <c r="I19" s="13"/>
      <c r="J19" s="14"/>
    </row>
    <row r="20" spans="1:10" ht="18" customHeight="1" x14ac:dyDescent="0.25">
      <c r="A20" s="17" t="s">
        <v>12</v>
      </c>
      <c r="B20" s="17"/>
      <c r="C20" s="12" t="s">
        <v>79</v>
      </c>
      <c r="D20" s="13"/>
      <c r="E20" s="13"/>
      <c r="F20" s="13"/>
      <c r="G20" s="13"/>
      <c r="H20" s="13"/>
      <c r="I20" s="13"/>
      <c r="J20" s="14"/>
    </row>
    <row r="22" spans="1:10" ht="18.75" x14ac:dyDescent="0.25">
      <c r="A22" s="15" t="s">
        <v>13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ht="18.75" x14ac:dyDescent="0.25">
      <c r="A23" s="17" t="s">
        <v>14</v>
      </c>
      <c r="B23" s="17"/>
      <c r="C23" s="12" t="s">
        <v>80</v>
      </c>
      <c r="D23" s="13"/>
      <c r="E23" s="13"/>
      <c r="F23" s="13"/>
      <c r="G23" s="13"/>
      <c r="H23" s="13"/>
      <c r="I23" s="13"/>
      <c r="J23" s="14"/>
    </row>
    <row r="24" spans="1:10" ht="18.75" x14ac:dyDescent="0.25">
      <c r="A24" s="17" t="s">
        <v>15</v>
      </c>
      <c r="B24" s="17"/>
      <c r="C24" s="12" t="s">
        <v>82</v>
      </c>
      <c r="D24" s="13"/>
      <c r="E24" s="13"/>
      <c r="F24" s="13"/>
      <c r="G24" s="13"/>
      <c r="H24" s="13"/>
      <c r="I24" s="13"/>
      <c r="J24" s="14"/>
    </row>
    <row r="25" spans="1:10" ht="43.5" customHeight="1" x14ac:dyDescent="0.25">
      <c r="A25" s="17" t="s">
        <v>39</v>
      </c>
      <c r="B25" s="17"/>
      <c r="C25" s="12" t="s">
        <v>81</v>
      </c>
      <c r="D25" s="13"/>
      <c r="E25" s="13"/>
      <c r="F25" s="13"/>
      <c r="G25" s="13"/>
      <c r="H25" s="13"/>
      <c r="I25" s="13"/>
      <c r="J25" s="14"/>
    </row>
  </sheetData>
  <mergeCells count="33">
    <mergeCell ref="A25:B25"/>
    <mergeCell ref="C25:J25"/>
    <mergeCell ref="A20:B20"/>
    <mergeCell ref="C20:J20"/>
    <mergeCell ref="A22:J22"/>
    <mergeCell ref="A23:B23"/>
    <mergeCell ref="C23:J23"/>
    <mergeCell ref="A16:B16"/>
    <mergeCell ref="C16:J16"/>
    <mergeCell ref="A13:B13"/>
    <mergeCell ref="A5:J5"/>
    <mergeCell ref="A24:B24"/>
    <mergeCell ref="C24:J24"/>
    <mergeCell ref="A17:B17"/>
    <mergeCell ref="C17:J17"/>
    <mergeCell ref="A18:B18"/>
    <mergeCell ref="C18:J18"/>
    <mergeCell ref="A19:B19"/>
    <mergeCell ref="C19:J19"/>
    <mergeCell ref="C8:J8"/>
    <mergeCell ref="A11:B11"/>
    <mergeCell ref="A12:B12"/>
    <mergeCell ref="C11:J11"/>
    <mergeCell ref="C12:J12"/>
    <mergeCell ref="C13:J13"/>
    <mergeCell ref="A15:J15"/>
    <mergeCell ref="A4:J4"/>
    <mergeCell ref="A7:J7"/>
    <mergeCell ref="C9:J9"/>
    <mergeCell ref="C10:J10"/>
    <mergeCell ref="A8:B8"/>
    <mergeCell ref="A9:B9"/>
    <mergeCell ref="A10:B10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Header>&amp;L&amp;G&amp;C&amp;"Arial,Negrito"&amp;16PROJETO FINAL DE CURSO 1PLANO DE EXECUÇÃO DO PROJETO&amp;R&amp;G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PageLayoutView="99" workbookViewId="0">
      <selection activeCell="C14" sqref="C14"/>
    </sheetView>
  </sheetViews>
  <sheetFormatPr defaultRowHeight="15" x14ac:dyDescent="0.25"/>
  <cols>
    <col min="1" max="1" width="5.5703125" customWidth="1"/>
    <col min="2" max="2" width="49.85546875" customWidth="1"/>
    <col min="3" max="3" width="43.140625" customWidth="1"/>
    <col min="4" max="4" width="11.85546875" customWidth="1"/>
    <col min="5" max="5" width="9" customWidth="1"/>
    <col min="6" max="6" width="13.140625" customWidth="1"/>
    <col min="7" max="7" width="14.140625" customWidth="1"/>
  </cols>
  <sheetData>
    <row r="1" spans="1:7" x14ac:dyDescent="0.25">
      <c r="A1" s="1" t="s">
        <v>16</v>
      </c>
      <c r="B1" s="1" t="s">
        <v>18</v>
      </c>
      <c r="C1" s="1" t="s">
        <v>19</v>
      </c>
      <c r="D1" s="1" t="s">
        <v>27</v>
      </c>
      <c r="E1" s="1" t="s">
        <v>20</v>
      </c>
      <c r="F1" s="1" t="s">
        <v>17</v>
      </c>
      <c r="G1" s="1" t="s">
        <v>28</v>
      </c>
    </row>
    <row r="2" spans="1:7" x14ac:dyDescent="0.25">
      <c r="A2" s="1">
        <v>1</v>
      </c>
      <c r="B2" s="2" t="s">
        <v>43</v>
      </c>
      <c r="C2" s="22" t="s">
        <v>58</v>
      </c>
      <c r="D2" s="22" t="s">
        <v>109</v>
      </c>
      <c r="E2" s="23">
        <v>43691</v>
      </c>
      <c r="F2" s="23">
        <v>43733</v>
      </c>
      <c r="G2" s="22"/>
    </row>
    <row r="3" spans="1:7" ht="18" customHeight="1" x14ac:dyDescent="0.25">
      <c r="A3" s="1" t="s">
        <v>21</v>
      </c>
      <c r="B3" s="7" t="s">
        <v>62</v>
      </c>
      <c r="C3" s="20" t="s">
        <v>106</v>
      </c>
      <c r="D3" s="10" t="s">
        <v>52</v>
      </c>
      <c r="E3" s="23">
        <v>43691</v>
      </c>
      <c r="F3" s="23">
        <v>43691</v>
      </c>
      <c r="G3" s="10"/>
    </row>
    <row r="4" spans="1:7" x14ac:dyDescent="0.25">
      <c r="A4" s="1" t="s">
        <v>22</v>
      </c>
      <c r="B4" s="7" t="s">
        <v>63</v>
      </c>
      <c r="C4" s="20" t="s">
        <v>99</v>
      </c>
      <c r="D4" s="10" t="s">
        <v>55</v>
      </c>
      <c r="E4" s="23">
        <v>43698</v>
      </c>
      <c r="F4" s="23">
        <v>43698</v>
      </c>
      <c r="G4" s="10" t="s">
        <v>21</v>
      </c>
    </row>
    <row r="5" spans="1:7" x14ac:dyDescent="0.25">
      <c r="A5" s="1" t="s">
        <v>23</v>
      </c>
      <c r="B5" s="9" t="s">
        <v>66</v>
      </c>
      <c r="C5" s="21" t="s">
        <v>100</v>
      </c>
      <c r="D5" s="21" t="s">
        <v>95</v>
      </c>
      <c r="E5" s="24">
        <v>43700</v>
      </c>
      <c r="F5" s="24">
        <v>43711</v>
      </c>
      <c r="G5" s="21" t="s">
        <v>22</v>
      </c>
    </row>
    <row r="6" spans="1:7" ht="18" customHeight="1" x14ac:dyDescent="0.25">
      <c r="A6" s="1" t="s">
        <v>40</v>
      </c>
      <c r="B6" s="7" t="s">
        <v>64</v>
      </c>
      <c r="C6" s="20" t="s">
        <v>107</v>
      </c>
      <c r="D6" s="10" t="s">
        <v>55</v>
      </c>
      <c r="E6" s="23">
        <v>43712</v>
      </c>
      <c r="F6" s="23">
        <v>43725</v>
      </c>
      <c r="G6" s="10" t="s">
        <v>23</v>
      </c>
    </row>
    <row r="7" spans="1:7" ht="18" customHeight="1" x14ac:dyDescent="0.25">
      <c r="A7" s="1" t="s">
        <v>41</v>
      </c>
      <c r="B7" s="7" t="s">
        <v>65</v>
      </c>
      <c r="C7" s="10" t="s">
        <v>48</v>
      </c>
      <c r="D7" s="10" t="s">
        <v>59</v>
      </c>
      <c r="E7" s="23">
        <v>43726</v>
      </c>
      <c r="F7" s="23">
        <v>43733</v>
      </c>
      <c r="G7" s="10" t="s">
        <v>40</v>
      </c>
    </row>
    <row r="8" spans="1:7" x14ac:dyDescent="0.25">
      <c r="A8" s="1">
        <v>2</v>
      </c>
      <c r="B8" s="2" t="s">
        <v>42</v>
      </c>
      <c r="C8" s="22" t="s">
        <v>58</v>
      </c>
      <c r="D8" s="22" t="s">
        <v>59</v>
      </c>
      <c r="E8" s="23">
        <v>43740</v>
      </c>
      <c r="F8" s="23">
        <v>43749</v>
      </c>
      <c r="G8" s="22"/>
    </row>
    <row r="9" spans="1:7" x14ac:dyDescent="0.25">
      <c r="A9" s="1" t="s">
        <v>24</v>
      </c>
      <c r="B9" s="3" t="s">
        <v>61</v>
      </c>
      <c r="C9" s="10" t="s">
        <v>46</v>
      </c>
      <c r="D9" s="10" t="s">
        <v>53</v>
      </c>
      <c r="E9" s="23">
        <v>43740</v>
      </c>
      <c r="F9" s="23">
        <v>43741</v>
      </c>
      <c r="G9" s="10"/>
    </row>
    <row r="10" spans="1:7" x14ac:dyDescent="0.25">
      <c r="A10" s="1" t="s">
        <v>25</v>
      </c>
      <c r="B10" s="3" t="s">
        <v>97</v>
      </c>
      <c r="C10" s="10" t="s">
        <v>46</v>
      </c>
      <c r="D10" s="10" t="s">
        <v>54</v>
      </c>
      <c r="E10" s="23">
        <v>43747</v>
      </c>
      <c r="F10" s="23">
        <v>43747</v>
      </c>
      <c r="G10" s="10"/>
    </row>
    <row r="11" spans="1:7" x14ac:dyDescent="0.25">
      <c r="A11" s="1" t="s">
        <v>26</v>
      </c>
      <c r="B11" s="7" t="s">
        <v>60</v>
      </c>
      <c r="C11" s="10" t="s">
        <v>46</v>
      </c>
      <c r="D11" s="20" t="s">
        <v>55</v>
      </c>
      <c r="E11" s="23">
        <v>43747</v>
      </c>
      <c r="F11" s="23">
        <v>43749</v>
      </c>
      <c r="G11" s="10">
        <v>2</v>
      </c>
    </row>
  </sheetData>
  <pageMargins left="0.51181102362204722" right="0.51181102362204722" top="2.0791245791245792" bottom="0.78740157480314965" header="0.31986531986531985" footer="0.31496062992125984"/>
  <pageSetup paperSize="9" orientation="landscape" r:id="rId1"/>
  <headerFooter>
    <oddHeader>&amp;L&amp;G&amp;C&amp;"Arial,Negrito"&amp;16PROJETO FINAL DE CURSO 1PLANO DE EXECUÇÃO DO PROJETO - CRONOGRAMA&amp;R&amp;G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PageLayoutView="99" workbookViewId="0">
      <selection activeCell="B11" sqref="B11"/>
    </sheetView>
  </sheetViews>
  <sheetFormatPr defaultRowHeight="15" x14ac:dyDescent="0.25"/>
  <cols>
    <col min="1" max="1" width="5.28515625" bestFit="1" customWidth="1"/>
    <col min="2" max="2" width="77" customWidth="1"/>
    <col min="3" max="3" width="18.85546875" customWidth="1"/>
    <col min="4" max="4" width="19.28515625" customWidth="1"/>
    <col min="5" max="5" width="19.7109375" customWidth="1"/>
    <col min="6" max="6" width="20.28515625" customWidth="1"/>
  </cols>
  <sheetData>
    <row r="1" spans="1:6" x14ac:dyDescent="0.25">
      <c r="A1" s="1" t="s">
        <v>35</v>
      </c>
      <c r="B1" s="1" t="s">
        <v>29</v>
      </c>
      <c r="C1" s="1" t="s">
        <v>30</v>
      </c>
      <c r="D1" s="1" t="s">
        <v>31</v>
      </c>
      <c r="E1" s="1" t="s">
        <v>33</v>
      </c>
      <c r="F1" s="1" t="s">
        <v>32</v>
      </c>
    </row>
    <row r="2" spans="1:6" x14ac:dyDescent="0.25">
      <c r="A2" s="4">
        <v>1</v>
      </c>
      <c r="B2" s="3" t="s">
        <v>98</v>
      </c>
      <c r="C2" s="8" t="s">
        <v>57</v>
      </c>
      <c r="D2" s="8">
        <v>1.5</v>
      </c>
      <c r="E2" s="6">
        <v>450</v>
      </c>
      <c r="F2" s="6">
        <f>D2*E2</f>
        <v>675</v>
      </c>
    </row>
    <row r="3" spans="1:6" ht="18" customHeight="1" x14ac:dyDescent="0.25">
      <c r="A3" s="4">
        <v>2</v>
      </c>
      <c r="B3" s="3" t="s">
        <v>96</v>
      </c>
      <c r="C3" s="10" t="s">
        <v>83</v>
      </c>
      <c r="D3" s="10">
        <v>1.206</v>
      </c>
      <c r="E3" s="6">
        <v>185.95</v>
      </c>
      <c r="F3" s="6">
        <f t="shared" ref="F3" si="0">D3*E3</f>
        <v>224.25569999999999</v>
      </c>
    </row>
    <row r="4" spans="1:6" x14ac:dyDescent="0.25">
      <c r="A4" s="4">
        <v>3</v>
      </c>
      <c r="B4" s="7" t="s">
        <v>84</v>
      </c>
      <c r="C4" s="8" t="s">
        <v>89</v>
      </c>
      <c r="D4" s="8">
        <v>1</v>
      </c>
      <c r="E4" s="5">
        <v>242.99</v>
      </c>
      <c r="F4" s="5">
        <v>0</v>
      </c>
    </row>
    <row r="5" spans="1:6" x14ac:dyDescent="0.25">
      <c r="A5" s="4">
        <v>4</v>
      </c>
      <c r="B5" s="7" t="s">
        <v>85</v>
      </c>
      <c r="C5" s="8" t="s">
        <v>89</v>
      </c>
      <c r="D5" s="8">
        <v>1</v>
      </c>
      <c r="E5" s="6">
        <v>6.94</v>
      </c>
      <c r="F5" s="5">
        <v>0</v>
      </c>
    </row>
    <row r="6" spans="1:6" ht="18" customHeight="1" x14ac:dyDescent="0.25">
      <c r="A6" s="4">
        <v>5</v>
      </c>
      <c r="B6" s="3" t="s">
        <v>86</v>
      </c>
      <c r="C6" s="8" t="s">
        <v>89</v>
      </c>
      <c r="D6" s="8">
        <v>1</v>
      </c>
      <c r="E6" s="6">
        <v>589</v>
      </c>
      <c r="F6" s="5">
        <v>0</v>
      </c>
    </row>
    <row r="7" spans="1:6" ht="18" customHeight="1" x14ac:dyDescent="0.25">
      <c r="A7" s="4">
        <v>6</v>
      </c>
      <c r="B7" s="3" t="s">
        <v>87</v>
      </c>
      <c r="C7" s="8" t="s">
        <v>89</v>
      </c>
      <c r="D7" s="8">
        <v>1</v>
      </c>
      <c r="E7" s="6">
        <v>390</v>
      </c>
      <c r="F7" s="5">
        <v>0</v>
      </c>
    </row>
    <row r="8" spans="1:6" ht="18" customHeight="1" x14ac:dyDescent="0.25">
      <c r="A8" s="4">
        <v>7</v>
      </c>
      <c r="B8" s="3" t="s">
        <v>108</v>
      </c>
      <c r="C8" s="8" t="s">
        <v>89</v>
      </c>
      <c r="D8" s="8">
        <v>1</v>
      </c>
      <c r="E8" s="6">
        <v>200</v>
      </c>
      <c r="F8" s="6">
        <f>D8*E8</f>
        <v>200</v>
      </c>
    </row>
    <row r="9" spans="1:6" ht="14.45" customHeight="1" x14ac:dyDescent="0.25">
      <c r="A9" s="19" t="s">
        <v>34</v>
      </c>
      <c r="B9" s="19"/>
      <c r="C9" s="19"/>
      <c r="D9" s="19"/>
      <c r="E9" s="19"/>
      <c r="F9" s="18">
        <f>SUM(F2:F8)</f>
        <v>1099.2556999999999</v>
      </c>
    </row>
    <row r="10" spans="1:6" ht="14.45" customHeight="1" x14ac:dyDescent="0.25">
      <c r="A10" s="19"/>
      <c r="B10" s="19"/>
      <c r="C10" s="19"/>
      <c r="D10" s="19"/>
      <c r="E10" s="19"/>
      <c r="F10" s="19"/>
    </row>
  </sheetData>
  <mergeCells count="2">
    <mergeCell ref="F9:F10"/>
    <mergeCell ref="A9:E10"/>
  </mergeCells>
  <pageMargins left="0.51181102362204722" right="0.51181102362204722" top="1.8265993265993266" bottom="0.78740157480314965" header="0.31986531986531985" footer="0.31496062992125984"/>
  <pageSetup paperSize="9" orientation="landscape" r:id="rId1"/>
  <headerFooter>
    <oddHeader>&amp;L&amp;G&amp;C&amp;"Arial,Negrito"&amp;16PROJETO FINAL DE CURSO 1PLANO DE EXECUÇÃO DO PROJETO - LISTA DE RECURSOS&amp;R&amp;G</oddHead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PageLayoutView="99" workbookViewId="0">
      <selection activeCell="B18" sqref="B18"/>
    </sheetView>
  </sheetViews>
  <sheetFormatPr defaultRowHeight="15" x14ac:dyDescent="0.25"/>
  <cols>
    <col min="1" max="1" width="5.5703125" customWidth="1"/>
    <col min="2" max="2" width="49.85546875" customWidth="1"/>
    <col min="3" max="3" width="33.85546875" customWidth="1"/>
    <col min="4" max="4" width="36.140625" customWidth="1"/>
    <col min="5" max="5" width="34.28515625" customWidth="1"/>
  </cols>
  <sheetData>
    <row r="1" spans="1:5" x14ac:dyDescent="0.25">
      <c r="A1" s="1" t="s">
        <v>16</v>
      </c>
      <c r="B1" s="1" t="s">
        <v>18</v>
      </c>
      <c r="C1" s="1" t="s">
        <v>36</v>
      </c>
      <c r="D1" s="1" t="s">
        <v>37</v>
      </c>
      <c r="E1" s="1" t="s">
        <v>38</v>
      </c>
    </row>
    <row r="2" spans="1:5" x14ac:dyDescent="0.25">
      <c r="A2" s="1">
        <v>1</v>
      </c>
      <c r="B2" s="2" t="s">
        <v>43</v>
      </c>
      <c r="C2" s="2"/>
      <c r="D2" s="2"/>
      <c r="E2" s="2"/>
    </row>
    <row r="3" spans="1:5" ht="18" customHeight="1" x14ac:dyDescent="0.25">
      <c r="A3" s="1" t="s">
        <v>21</v>
      </c>
      <c r="B3" s="7" t="s">
        <v>47</v>
      </c>
      <c r="C3" s="3" t="s">
        <v>103</v>
      </c>
      <c r="D3" s="3" t="s">
        <v>105</v>
      </c>
      <c r="E3" s="3" t="s">
        <v>104</v>
      </c>
    </row>
    <row r="4" spans="1:5" x14ac:dyDescent="0.25">
      <c r="A4" s="1" t="s">
        <v>22</v>
      </c>
      <c r="B4" s="3" t="s">
        <v>51</v>
      </c>
      <c r="C4" s="3" t="s">
        <v>102</v>
      </c>
      <c r="D4" s="3" t="s">
        <v>67</v>
      </c>
      <c r="E4" s="9" t="s">
        <v>91</v>
      </c>
    </row>
    <row r="5" spans="1:5" x14ac:dyDescent="0.25">
      <c r="A5" s="1" t="s">
        <v>23</v>
      </c>
      <c r="B5" s="9" t="s">
        <v>66</v>
      </c>
      <c r="C5" s="3" t="s">
        <v>101</v>
      </c>
      <c r="D5" s="3" t="s">
        <v>90</v>
      </c>
      <c r="E5" s="3" t="s">
        <v>94</v>
      </c>
    </row>
    <row r="6" spans="1:5" ht="18" customHeight="1" x14ac:dyDescent="0.25">
      <c r="A6" s="1" t="s">
        <v>40</v>
      </c>
      <c r="B6" s="3" t="s">
        <v>50</v>
      </c>
      <c r="C6" s="3" t="s">
        <v>93</v>
      </c>
      <c r="D6" s="3" t="s">
        <v>88</v>
      </c>
      <c r="E6" s="9" t="s">
        <v>92</v>
      </c>
    </row>
    <row r="7" spans="1:5" x14ac:dyDescent="0.25">
      <c r="A7" s="1">
        <v>2</v>
      </c>
      <c r="B7" s="3" t="s">
        <v>49</v>
      </c>
      <c r="C7" s="4" t="s">
        <v>58</v>
      </c>
      <c r="D7" s="4" t="s">
        <v>58</v>
      </c>
      <c r="E7" s="4" t="s">
        <v>58</v>
      </c>
    </row>
    <row r="8" spans="1:5" x14ac:dyDescent="0.25">
      <c r="A8" s="1" t="s">
        <v>24</v>
      </c>
      <c r="B8" s="2" t="s">
        <v>42</v>
      </c>
      <c r="C8" s="3"/>
      <c r="D8" s="3"/>
      <c r="E8" s="3"/>
    </row>
    <row r="9" spans="1:5" x14ac:dyDescent="0.25">
      <c r="A9" s="4" t="s">
        <v>25</v>
      </c>
      <c r="B9" s="3" t="s">
        <v>44</v>
      </c>
      <c r="C9" s="4" t="s">
        <v>58</v>
      </c>
      <c r="D9" s="4" t="s">
        <v>58</v>
      </c>
      <c r="E9" s="4" t="s">
        <v>58</v>
      </c>
    </row>
    <row r="10" spans="1:5" x14ac:dyDescent="0.25">
      <c r="A10" s="4" t="s">
        <v>26</v>
      </c>
      <c r="B10" s="3" t="s">
        <v>45</v>
      </c>
      <c r="C10" s="4" t="s">
        <v>58</v>
      </c>
      <c r="D10" s="4" t="s">
        <v>58</v>
      </c>
      <c r="E10" s="4" t="s">
        <v>58</v>
      </c>
    </row>
    <row r="11" spans="1:5" x14ac:dyDescent="0.25">
      <c r="A11" s="11"/>
      <c r="B11" s="3" t="s">
        <v>56</v>
      </c>
      <c r="C11" s="4" t="s">
        <v>58</v>
      </c>
      <c r="D11" s="4" t="s">
        <v>58</v>
      </c>
      <c r="E11" s="4"/>
    </row>
  </sheetData>
  <pageMargins left="0.51181102362204722" right="0.51181102362204722" top="2.0791245791245792" bottom="0.78740157480314965" header="0.31986531986531985" footer="0.31496062992125984"/>
  <pageSetup paperSize="9" orientation="landscape" r:id="rId1"/>
  <headerFooter>
    <oddHeader>&amp;L&amp;G&amp;C&amp;"Arial,Negrito"&amp;16PROJETO FINAL DE CURSO 1PLANO DE EXECUÇÃO DO PROJETO - LISTA DE RISCO&amp;R&amp;G</oddHeader>
    <oddFooter>&amp;CPágina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Cronograma</vt:lpstr>
      <vt:lpstr>Lista de Recursos</vt:lpstr>
      <vt:lpstr>LIsta de Riscos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CESAR Almeida Araujo</dc:creator>
  <cp:lastModifiedBy>docentecetind</cp:lastModifiedBy>
  <cp:lastPrinted>2018-07-26T14:29:24Z</cp:lastPrinted>
  <dcterms:created xsi:type="dcterms:W3CDTF">2018-07-26T12:15:34Z</dcterms:created>
  <dcterms:modified xsi:type="dcterms:W3CDTF">2019-06-05T16:26:39Z</dcterms:modified>
</cp:coreProperties>
</file>