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Ruan Carlos\Desktop\"/>
    </mc:Choice>
  </mc:AlternateContent>
  <xr:revisionPtr revIDLastSave="0" documentId="8_{CB08FEA4-371D-422A-850B-D1BC74CD1977}" xr6:coauthVersionLast="43" xr6:coauthVersionMax="43" xr10:uidLastSave="{00000000-0000-0000-0000-000000000000}"/>
  <bookViews>
    <workbookView xWindow="-120" yWindow="-120" windowWidth="20730" windowHeight="11160" activeTab="2" xr2:uid="{00000000-000D-0000-FFFF-FFFF00000000}"/>
  </bookViews>
  <sheets>
    <sheet name="CAPA" sheetId="1" r:id="rId1"/>
    <sheet name="Cronograma" sheetId="5" r:id="rId2"/>
    <sheet name="Lista de Recursos" sheetId="6" r:id="rId3"/>
    <sheet name="LIsta de Riscos" sheetId="8"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2" i="6"/>
  <c r="F5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100-00000100000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xr:uid="{00000000-0006-0000-0100-00000200000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xr:uid="{00000000-0006-0000-0100-00000300000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xr:uid="{00000000-0006-0000-0100-00000400000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xr:uid="{00000000-0006-0000-0100-00000500000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xr:uid="{00000000-0006-0000-0100-00000600000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200-00000100000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xr:uid="{00000000-0006-0000-0200-00000200000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xr:uid="{00000000-0006-0000-0200-000003000000}">
      <text>
        <r>
          <rPr>
            <sz val="9"/>
            <color indexed="81"/>
            <rFont val="Segoe UI"/>
            <family val="2"/>
          </rPr>
          <t>Nessa coluna você vai informar a quantidade total do recurso que será necessário para a execução do projeto.</t>
        </r>
      </text>
    </comment>
    <comment ref="E1" authorId="0" shapeId="0" xr:uid="{00000000-0006-0000-0200-00000400000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xr:uid="{00000000-0006-0000-0200-00000500000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A1" authorId="0" shapeId="0" xr:uid="{00000000-0006-0000-0300-000001000000}">
      <text>
        <r>
          <rPr>
            <sz val="9"/>
            <color indexed="81"/>
            <rFont val="Segoe UI"/>
            <family val="2"/>
          </rPr>
          <t>Esta coluna identifica a tarefa. Sua numeração segue a ordem listada no template Cronograma.</t>
        </r>
      </text>
    </comment>
    <comment ref="B1" authorId="0" shapeId="0" xr:uid="{00000000-0006-0000-0300-00000200000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xr:uid="{00000000-0006-0000-0300-00000300000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shapeId="0" xr:uid="{00000000-0006-0000-0300-000004000000}">
      <text>
        <r>
          <rPr>
            <sz val="9"/>
            <color indexed="81"/>
            <rFont val="Segoe UI"/>
            <family val="2"/>
          </rPr>
          <t>Nessa coluna deverá informar qual ação deverá ser tomada caso o risco ocorra, a fim de anular, minimizar ou potencializar o impacto desse risco no projeto.</t>
        </r>
      </text>
    </comment>
    <comment ref="E1" authorId="0" shapeId="0" xr:uid="{00000000-0006-0000-0300-00000500000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<sst xmlns="http://schemas.openxmlformats.org/spreadsheetml/2006/main" count="232" uniqueCount="157">
  <si>
    <t>Título do Projeto:</t>
  </si>
  <si>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</si>
  <si>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</si>
  <si>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</si>
  <si>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</si>
  <si>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</si>
  <si>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</si>
  <si>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</si>
  <si>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</si>
  <si>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</si>
  <si>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</si>
  <si>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</si>
  <si>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</si>
  <si>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</si>
  <si>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</si>
  <si>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</si>
  <si>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</si>
  <si>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ID</t>
  </si>
  <si>
    <t>FIM</t>
  </si>
  <si>
    <t>TAREFA</t>
  </si>
  <si>
    <t>RECURSOS</t>
  </si>
  <si>
    <t>INICIO</t>
  </si>
  <si>
    <t>1.1</t>
  </si>
  <si>
    <t>1.2</t>
  </si>
  <si>
    <t>2.1</t>
  </si>
  <si>
    <t>2.2</t>
  </si>
  <si>
    <t>3.1</t>
  </si>
  <si>
    <t>3.2</t>
  </si>
  <si>
    <t>3.3</t>
  </si>
  <si>
    <t>DURAÇÃO (h)</t>
  </si>
  <si>
    <t>PREDECESSORA</t>
  </si>
  <si>
    <t>RECURSO</t>
  </si>
  <si>
    <t>UNIDADE</t>
  </si>
  <si>
    <t>QTDE TOTAL</t>
  </si>
  <si>
    <t>VALOR TOTAL (R$)</t>
  </si>
  <si>
    <t>VALOR UNITÁRIO (R$)</t>
  </si>
  <si>
    <t>CUSTO TOTAL DO PROJETO</t>
  </si>
  <si>
    <t>ITEM</t>
  </si>
  <si>
    <t>RISCO</t>
  </si>
  <si>
    <t>AÇÃO</t>
  </si>
  <si>
    <t>CUSTO</t>
  </si>
  <si>
    <t>Data:</t>
  </si>
  <si>
    <t>Aluno 6:</t>
  </si>
  <si>
    <t>Representante (cliente):</t>
  </si>
  <si>
    <t>PFC 1</t>
  </si>
  <si>
    <t>Eletromecânica</t>
  </si>
  <si>
    <t>Welinson Santos</t>
  </si>
  <si>
    <t>Alexandre Morais</t>
  </si>
  <si>
    <t>Raphael Fonseca</t>
  </si>
  <si>
    <t>David Santos</t>
  </si>
  <si>
    <t>Diego Candeias</t>
  </si>
  <si>
    <t>Pedro Paulo</t>
  </si>
  <si>
    <t>Rafael dos Santos</t>
  </si>
  <si>
    <t>Ruan Carlos</t>
  </si>
  <si>
    <t>Serviço Nacional de Aprendizagem Industrial</t>
  </si>
  <si>
    <t>SENAI</t>
  </si>
  <si>
    <t>Yan Pedreira de Medeiros</t>
  </si>
  <si>
    <t>Cortes dos perfis do braço</t>
  </si>
  <si>
    <t>Dimensionar os perfis do corte</t>
  </si>
  <si>
    <t>Fazer o corte dos perfis</t>
  </si>
  <si>
    <t>Montagem da estrutura</t>
  </si>
  <si>
    <t>Montagem dos cilindros pneumaticos</t>
  </si>
  <si>
    <t>Montar a base</t>
  </si>
  <si>
    <t>Montar o braço (estrutura)</t>
  </si>
  <si>
    <t>Cortar o material pvc</t>
  </si>
  <si>
    <t>Montar o pistão do cilindro</t>
  </si>
  <si>
    <t>Montar o involucro do cilindro</t>
  </si>
  <si>
    <t>Fazer os furos para as conexoes  pneumaticas</t>
  </si>
  <si>
    <t>Unir as partes</t>
  </si>
  <si>
    <t>Teste dos acionamentos pneumaticos</t>
  </si>
  <si>
    <t>3.4</t>
  </si>
  <si>
    <t>3.5</t>
  </si>
  <si>
    <t>Ligar os dutos pneumaticos nas conexoes</t>
  </si>
  <si>
    <t>Incluir o ar comprimido no circuito pneumatico</t>
  </si>
  <si>
    <t>Testar se os cilindros movem-se de acordo com o esperado</t>
  </si>
  <si>
    <t>4.1</t>
  </si>
  <si>
    <t>4.2</t>
  </si>
  <si>
    <t>4.3</t>
  </si>
  <si>
    <t>Montagem do braço escavadeira pneumatico</t>
  </si>
  <si>
    <t>Unir a estrutura com os cilindros</t>
  </si>
  <si>
    <t>Incluir o sistema giratorio na base</t>
  </si>
  <si>
    <t>Unir os itens anteriores (5.1 e 5.2)</t>
  </si>
  <si>
    <t>5.1</t>
  </si>
  <si>
    <t>5.2</t>
  </si>
  <si>
    <t>5.3</t>
  </si>
  <si>
    <t>Ruan, Rafael - parafuso, madeira, furadeira, parafusadeira.</t>
  </si>
  <si>
    <t>David, Diego, Paulo - parafuso, furadeira, porca, arruela, chave de fenda/philips, perfis cortado.</t>
  </si>
  <si>
    <t>David - reguá, compasso, lápis, borracha, acrilico.</t>
  </si>
  <si>
    <t>Diego, Paulo - rolha de cortiça, oring, cola de  tubo.</t>
  </si>
  <si>
    <t>David, Rafael - arco de serra</t>
  </si>
  <si>
    <t>David, Rafael, Ruan - material pvc, cap, cola de tubulação, oring.</t>
  </si>
  <si>
    <t>Diego, Paulo - furadeira, conexões pneumaticas.</t>
  </si>
  <si>
    <t>Diego e Paulo - itens 3.1, 3.2, 3.3, 3.4 concluidos.</t>
  </si>
  <si>
    <t>David, Ruan, Rafael, Diego, Paulo - dutos pneumáticos, valvulas, cilindros peneumaticos.</t>
  </si>
  <si>
    <t>Diego - ar comprimido, filtro regulador de pressão.</t>
  </si>
  <si>
    <t>David - cilindros, valvulas, ar comprimido, filtro regulador de pressão, dutos pneumáticos.</t>
  </si>
  <si>
    <t>Ruan, Rafael - estrutura (braço), cilindros pneumaticos.</t>
  </si>
  <si>
    <t>David, Diego - motor, polias, correia.</t>
  </si>
  <si>
    <t>Paulo, David, Ruan, Rafael, Diego - Braço e Base.</t>
  </si>
  <si>
    <t>Diego - máquina de corte, acrilico.</t>
  </si>
  <si>
    <t>1h</t>
  </si>
  <si>
    <t>2h</t>
  </si>
  <si>
    <t>3h</t>
  </si>
  <si>
    <t>4h</t>
  </si>
  <si>
    <t>06.08.19</t>
  </si>
  <si>
    <t>13.08.19</t>
  </si>
  <si>
    <t>20.08.19</t>
  </si>
  <si>
    <t>27.08.19</t>
  </si>
  <si>
    <t>03.09.19</t>
  </si>
  <si>
    <t>10.09.19</t>
  </si>
  <si>
    <t>17.09.19</t>
  </si>
  <si>
    <t>24.09.19</t>
  </si>
  <si>
    <t>01.10.19</t>
  </si>
  <si>
    <t>08.10.19</t>
  </si>
  <si>
    <t>15.10.19</t>
  </si>
  <si>
    <t>22.10.19</t>
  </si>
  <si>
    <t>29.10.19</t>
  </si>
  <si>
    <t>05.11.19</t>
  </si>
  <si>
    <t>-</t>
  </si>
  <si>
    <t>5h</t>
  </si>
  <si>
    <t>5.1, 5.2</t>
  </si>
  <si>
    <t>Máquina de corte parada.</t>
  </si>
  <si>
    <t>Revisão da máquina antes do processo.</t>
  </si>
  <si>
    <t>Confirmar se existem todas as ferramentas no ambiente.</t>
  </si>
  <si>
    <t>Falta de Ferramentas.</t>
  </si>
  <si>
    <t>Montagem dos cilindros pneumáticos</t>
  </si>
  <si>
    <t xml:space="preserve">Teste dos acionamentos pneumáticos </t>
  </si>
  <si>
    <t>Montagem do braço escavadeira pneumático</t>
  </si>
  <si>
    <t>Mau dimensionamento do material. Ferramentas indisponiveis.</t>
  </si>
  <si>
    <t>Verificar o desenho de referência para conferir se as medidas estão corretas. Garantir a existência e a disponibilidade das ferramentas nos laboratorios.</t>
  </si>
  <si>
    <t>Defeito/falha no compressor. Má vedação dos cilindros.</t>
  </si>
  <si>
    <t>Não concluir devidamente as etapas anteriores.</t>
  </si>
  <si>
    <t>13h</t>
  </si>
  <si>
    <t>Garantir que todas as etapas sejam feitas com o padrão desejado de qualidade.</t>
  </si>
  <si>
    <t>Manutenção preventiva do compressor. Verificar se há vazamento e corrigi-lo.</t>
  </si>
  <si>
    <t>Régua plástica 30 cm</t>
  </si>
  <si>
    <t>Compasso técnico</t>
  </si>
  <si>
    <t>lápis técnico 6b</t>
  </si>
  <si>
    <t>Borracha técnica branca</t>
  </si>
  <si>
    <t>Parafuso philips para madeira 4 cm de comprimento</t>
  </si>
  <si>
    <t>Parafuso com porca e arruela 7 cm de comprimento</t>
  </si>
  <si>
    <t>Cola pvc 75g</t>
  </si>
  <si>
    <t>Oring 20 x 3 x 26 mm</t>
  </si>
  <si>
    <t>Conexão engate pneumática rosca 1/4" x 4 mm</t>
  </si>
  <si>
    <t>Mangueira pneumática poliuretano 4 mm</t>
  </si>
  <si>
    <t>Válvula 5/2 vias alavanca rosca 1/4" tubo 4 mm trava pneumática</t>
  </si>
  <si>
    <t>Filtro regulador de pressão pneumático rosca 1/4" tubo 4 mm</t>
  </si>
  <si>
    <t>Compressor de ar</t>
  </si>
  <si>
    <t>m²</t>
  </si>
  <si>
    <t>m</t>
  </si>
  <si>
    <t>Cap pvc 32 mm</t>
  </si>
  <si>
    <t>Motor Dc N20 12 V 50 rpm com caixa redução</t>
  </si>
  <si>
    <t>Acrilico/compensado 4mm</t>
  </si>
  <si>
    <t>Mdf 15mm</t>
  </si>
  <si>
    <t>Tubo de pvc para água 31 mm</t>
  </si>
  <si>
    <t>Tubo de pvc para água 20 mm</t>
  </si>
  <si>
    <t>Rolha de cortiça 25mm de diâmetro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</si>
</sst>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0.00_-;\-&quot;R$&quot;* #,##0.00_-;_-&quot;R$&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
      <b/>
      <sz val="11"/>
      <color rgb="FF333333"/>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0">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164" fontId="0" fillId="0" borderId="1" xfId="1" applyFont="1" applyBorder="1"/>
    <xf numFmtId="164" fontId="1" fillId="0" borderId="1" xfId="1" applyFont="1" applyBorder="1"/>
    <xf numFmtId="0" fontId="0" fillId="0" borderId="1" xfId="0" applyFont="1"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0" fillId="0" borderId="1" xfId="0" applyBorder="1" applyAlignment="1">
      <alignment vertical="center" wrapText="1"/>
    </xf>
    <xf numFmtId="0" fontId="7" fillId="0" borderId="0" xfId="0" applyFont="1" applyAlignment="1"/>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2" borderId="1" xfId="0" applyFont="1" applyFill="1" applyBorder="1" applyAlignment="1">
      <alignment horizontal="center" vertical="center" wrapText="1"/>
    </xf>
    <xf numFmtId="0" fontId="3" fillId="0" borderId="0" xfId="0" applyFont="1" applyAlignment="1">
      <alignment horizontal="left"/>
    </xf>
    <xf numFmtId="164"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26"/>
  <sheetViews>
    <sheetView view="pageLayout" zoomScale="110" zoomScaleNormal="100" zoomScalePageLayoutView="110" workbookViewId="0">
      <selection activeCell="C25" sqref="C25:J25"/>
    </sheetView>
  </sheetViews>
  <sheetFormatPr defaultRowHeight="15" x14ac:dyDescent="0.25"/>
  <sheetData>
    <row r="3" spans="1:10" ht="31.15" customHeight="1" x14ac:dyDescent="0.25"/>
    <row r="4" spans="1:10" ht="20.25" x14ac:dyDescent="0.3">
      <c r="A4" s="27" t="s">
        <v>0</v>
      </c>
      <c r="B4" s="27"/>
      <c r="C4" s="27"/>
      <c r="D4" s="27"/>
      <c r="E4" s="27"/>
      <c r="F4" s="27"/>
      <c r="G4" s="27"/>
      <c r="H4" s="27"/>
      <c r="I4" s="27"/>
      <c r="J4" s="27"/>
    </row>
    <row r="5" spans="1:10" ht="20.25" x14ac:dyDescent="0.3">
      <c r="A5" s="27" t="s">
        <v>41</v>
      </c>
      <c r="B5" s="27"/>
      <c r="C5" s="27"/>
      <c r="D5" s="27"/>
      <c r="E5" s="27"/>
      <c r="F5" s="27"/>
      <c r="G5" s="27"/>
      <c r="H5" s="27"/>
      <c r="I5" s="27"/>
      <c r="J5" s="27"/>
    </row>
    <row r="7" spans="1:10" ht="18.75" x14ac:dyDescent="0.25">
      <c r="A7" s="26" t="s">
        <v>1</v>
      </c>
      <c r="B7" s="26"/>
      <c r="C7" s="26"/>
      <c r="D7" s="26"/>
      <c r="E7" s="26"/>
      <c r="F7" s="26"/>
      <c r="G7" s="26"/>
      <c r="H7" s="26"/>
      <c r="I7" s="26"/>
      <c r="J7" s="26"/>
    </row>
    <row r="8" spans="1:10" ht="18" customHeight="1" x14ac:dyDescent="0.25">
      <c r="A8" s="22" t="s">
        <v>2</v>
      </c>
      <c r="B8" s="22"/>
      <c r="C8" s="23" t="s">
        <v>44</v>
      </c>
      <c r="D8" s="24"/>
      <c r="E8" s="24"/>
      <c r="F8" s="24"/>
      <c r="G8" s="24"/>
      <c r="H8" s="24"/>
      <c r="I8" s="24"/>
      <c r="J8" s="25"/>
    </row>
    <row r="9" spans="1:10" ht="18.75" x14ac:dyDescent="0.25">
      <c r="A9" s="22" t="s">
        <v>3</v>
      </c>
      <c r="B9" s="22"/>
      <c r="C9" s="23" t="s">
        <v>45</v>
      </c>
      <c r="D9" s="24"/>
      <c r="E9" s="24"/>
      <c r="F9" s="24"/>
      <c r="G9" s="24"/>
      <c r="H9" s="24"/>
      <c r="I9" s="24"/>
      <c r="J9" s="25"/>
    </row>
    <row r="10" spans="1:10" ht="18.75" x14ac:dyDescent="0.25">
      <c r="A10" s="22" t="s">
        <v>7</v>
      </c>
      <c r="B10" s="22"/>
      <c r="C10" s="23">
        <v>58274</v>
      </c>
      <c r="D10" s="24"/>
      <c r="E10" s="24"/>
      <c r="F10" s="24"/>
      <c r="G10" s="24"/>
      <c r="H10" s="24"/>
      <c r="I10" s="24"/>
      <c r="J10" s="25"/>
    </row>
    <row r="11" spans="1:10" ht="18" customHeight="1" x14ac:dyDescent="0.25">
      <c r="A11" s="22" t="s">
        <v>4</v>
      </c>
      <c r="B11" s="22"/>
      <c r="C11" s="23" t="s">
        <v>46</v>
      </c>
      <c r="D11" s="24"/>
      <c r="E11" s="24"/>
      <c r="F11" s="24"/>
      <c r="G11" s="24"/>
      <c r="H11" s="24"/>
      <c r="I11" s="24"/>
      <c r="J11" s="25"/>
    </row>
    <row r="12" spans="1:10" ht="18" customHeight="1" x14ac:dyDescent="0.25">
      <c r="A12" s="22" t="s">
        <v>5</v>
      </c>
      <c r="B12" s="22"/>
      <c r="C12" s="23" t="s">
        <v>47</v>
      </c>
      <c r="D12" s="24"/>
      <c r="E12" s="24"/>
      <c r="F12" s="24"/>
      <c r="G12" s="24"/>
      <c r="H12" s="24"/>
      <c r="I12" s="24"/>
      <c r="J12" s="25"/>
    </row>
    <row r="13" spans="1:10" ht="18" customHeight="1" x14ac:dyDescent="0.25">
      <c r="A13" s="22" t="s">
        <v>6</v>
      </c>
      <c r="B13" s="22"/>
      <c r="C13" s="23" t="s">
        <v>48</v>
      </c>
      <c r="D13" s="24"/>
      <c r="E13" s="24"/>
      <c r="F13" s="24"/>
      <c r="G13" s="24"/>
      <c r="H13" s="24"/>
      <c r="I13" s="24"/>
      <c r="J13" s="25"/>
    </row>
    <row r="15" spans="1:10" ht="18.75" x14ac:dyDescent="0.25">
      <c r="A15" s="26" t="s">
        <v>8</v>
      </c>
      <c r="B15" s="26"/>
      <c r="C15" s="26"/>
      <c r="D15" s="26"/>
      <c r="E15" s="26"/>
      <c r="F15" s="26"/>
      <c r="G15" s="26"/>
      <c r="H15" s="26"/>
      <c r="I15" s="26"/>
      <c r="J15" s="26"/>
    </row>
    <row r="16" spans="1:10" ht="18.75" x14ac:dyDescent="0.25">
      <c r="A16" s="22" t="s">
        <v>9</v>
      </c>
      <c r="B16" s="22"/>
      <c r="C16" s="23" t="s">
        <v>49</v>
      </c>
      <c r="D16" s="24"/>
      <c r="E16" s="24"/>
      <c r="F16" s="24"/>
      <c r="G16" s="24"/>
      <c r="H16" s="24"/>
      <c r="I16" s="24"/>
      <c r="J16" s="25"/>
    </row>
    <row r="17" spans="1:10" ht="18.75" x14ac:dyDescent="0.25">
      <c r="A17" s="22" t="s">
        <v>10</v>
      </c>
      <c r="B17" s="22"/>
      <c r="C17" s="23" t="s">
        <v>50</v>
      </c>
      <c r="D17" s="24"/>
      <c r="E17" s="24"/>
      <c r="F17" s="24"/>
      <c r="G17" s="24"/>
      <c r="H17" s="24"/>
      <c r="I17" s="24"/>
      <c r="J17" s="25"/>
    </row>
    <row r="18" spans="1:10" ht="18.75" x14ac:dyDescent="0.25">
      <c r="A18" s="22" t="s">
        <v>11</v>
      </c>
      <c r="B18" s="22"/>
      <c r="C18" s="23" t="s">
        <v>51</v>
      </c>
      <c r="D18" s="24"/>
      <c r="E18" s="24"/>
      <c r="F18" s="24"/>
      <c r="G18" s="24"/>
      <c r="H18" s="24"/>
      <c r="I18" s="24"/>
      <c r="J18" s="25"/>
    </row>
    <row r="19" spans="1:10" ht="18" customHeight="1" x14ac:dyDescent="0.25">
      <c r="A19" s="22" t="s">
        <v>12</v>
      </c>
      <c r="B19" s="22"/>
      <c r="C19" s="23" t="s">
        <v>52</v>
      </c>
      <c r="D19" s="24"/>
      <c r="E19" s="24"/>
      <c r="F19" s="24"/>
      <c r="G19" s="24"/>
      <c r="H19" s="24"/>
      <c r="I19" s="24"/>
      <c r="J19" s="25"/>
    </row>
    <row r="20" spans="1:10" ht="18" customHeight="1" x14ac:dyDescent="0.25">
      <c r="A20" s="22" t="s">
        <v>13</v>
      </c>
      <c r="B20" s="22"/>
      <c r="C20" s="23" t="s">
        <v>53</v>
      </c>
      <c r="D20" s="24"/>
      <c r="E20" s="24"/>
      <c r="F20" s="24"/>
      <c r="G20" s="24"/>
      <c r="H20" s="24"/>
      <c r="I20" s="24"/>
      <c r="J20" s="25"/>
    </row>
    <row r="21" spans="1:10" ht="18" customHeight="1" x14ac:dyDescent="0.25">
      <c r="A21" s="23" t="s">
        <v>42</v>
      </c>
      <c r="B21" s="25"/>
      <c r="C21" s="23"/>
      <c r="D21" s="24"/>
      <c r="E21" s="24"/>
      <c r="F21" s="24"/>
      <c r="G21" s="24"/>
      <c r="H21" s="24"/>
      <c r="I21" s="24"/>
      <c r="J21" s="25"/>
    </row>
    <row r="23" spans="1:10" ht="18.75" x14ac:dyDescent="0.25">
      <c r="A23" s="26" t="s">
        <v>14</v>
      </c>
      <c r="B23" s="26"/>
      <c r="C23" s="26"/>
      <c r="D23" s="26"/>
      <c r="E23" s="26"/>
      <c r="F23" s="26"/>
      <c r="G23" s="26"/>
      <c r="H23" s="26"/>
      <c r="I23" s="26"/>
      <c r="J23" s="26"/>
    </row>
    <row r="24" spans="1:10" ht="18.75" x14ac:dyDescent="0.25">
      <c r="A24" s="22" t="s">
        <v>15</v>
      </c>
      <c r="B24" s="22"/>
      <c r="C24" s="23" t="s">
        <v>54</v>
      </c>
      <c r="D24" s="24"/>
      <c r="E24" s="24"/>
      <c r="F24" s="24"/>
      <c r="G24" s="24"/>
      <c r="H24" s="24"/>
      <c r="I24" s="24"/>
      <c r="J24" s="25"/>
    </row>
    <row r="25" spans="1:10" ht="18.75" x14ac:dyDescent="0.25">
      <c r="A25" s="22" t="s">
        <v>16</v>
      </c>
      <c r="B25" s="22"/>
      <c r="C25" s="23" t="s">
        <v>55</v>
      </c>
      <c r="D25" s="24"/>
      <c r="E25" s="24"/>
      <c r="F25" s="24"/>
      <c r="G25" s="24"/>
      <c r="H25" s="24"/>
      <c r="I25" s="24"/>
      <c r="J25" s="25"/>
    </row>
    <row r="26" spans="1:10" ht="43.5" customHeight="1" x14ac:dyDescent="0.25">
      <c r="A26" s="22" t="s">
        <v>43</v>
      </c>
      <c r="B26" s="22"/>
      <c r="C26" s="23" t="s">
        <v>56</v>
      </c>
      <c r="D26" s="24"/>
      <c r="E26" s="24"/>
      <c r="F26" s="24"/>
      <c r="G26" s="24"/>
      <c r="H26" s="24"/>
      <c r="I26" s="24"/>
      <c r="J26" s="25"/>
    </row>
  </sheetData>
  <mergeCells count="35">
    <mergeCell ref="A12:B12"/>
    <mergeCell ref="C11:J11"/>
    <mergeCell ref="C12:J12"/>
    <mergeCell ref="C13:J13"/>
    <mergeCell ref="A15:J15"/>
    <mergeCell ref="A4:J4"/>
    <mergeCell ref="A7:J7"/>
    <mergeCell ref="C9:J9"/>
    <mergeCell ref="C10:J10"/>
    <mergeCell ref="A8:B8"/>
    <mergeCell ref="A9:B9"/>
    <mergeCell ref="A10:B10"/>
    <mergeCell ref="A16:B16"/>
    <mergeCell ref="C16:J16"/>
    <mergeCell ref="A13:B13"/>
    <mergeCell ref="A5:J5"/>
    <mergeCell ref="A25:B25"/>
    <mergeCell ref="C25:J25"/>
    <mergeCell ref="A17:B17"/>
    <mergeCell ref="C17:J17"/>
    <mergeCell ref="A18:B18"/>
    <mergeCell ref="C18:J18"/>
    <mergeCell ref="A19:B19"/>
    <mergeCell ref="C19:J19"/>
    <mergeCell ref="A21:B21"/>
    <mergeCell ref="C21:J21"/>
    <mergeCell ref="C8:J8"/>
    <mergeCell ref="A11:B11"/>
    <mergeCell ref="A26:B26"/>
    <mergeCell ref="C26:J26"/>
    <mergeCell ref="A20:B20"/>
    <mergeCell ref="C20:J20"/>
    <mergeCell ref="A23:J23"/>
    <mergeCell ref="A24:B24"/>
    <mergeCell ref="C24:J24"/>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view="pageLayout" zoomScale="110" zoomScaleNormal="100" zoomScalePageLayoutView="110" workbookViewId="0">
      <selection activeCell="C20" sqref="C20"/>
    </sheetView>
  </sheetViews>
  <sheetFormatPr defaultRowHeight="15" x14ac:dyDescent="0.25"/>
  <cols>
    <col min="1" max="1" width="5.5703125" customWidth="1"/>
    <col min="2" max="2" width="33.7109375" customWidth="1"/>
    <col min="3" max="3" width="39" bestFit="1" customWidth="1"/>
    <col min="4" max="4" width="11.85546875" customWidth="1"/>
    <col min="5" max="5" width="12" bestFit="1" customWidth="1"/>
    <col min="6" max="6" width="10.28515625" customWidth="1"/>
    <col min="7" max="7" width="14.140625" customWidth="1"/>
  </cols>
  <sheetData>
    <row r="1" spans="1:7" x14ac:dyDescent="0.25">
      <c r="A1" s="1" t="s">
        <v>17</v>
      </c>
      <c r="B1" s="1" t="s">
        <v>19</v>
      </c>
      <c r="C1" s="1" t="s">
        <v>20</v>
      </c>
      <c r="D1" s="1" t="s">
        <v>29</v>
      </c>
      <c r="E1" s="1" t="s">
        <v>21</v>
      </c>
      <c r="F1" s="1" t="s">
        <v>18</v>
      </c>
      <c r="G1" s="1" t="s">
        <v>30</v>
      </c>
    </row>
    <row r="2" spans="1:7" x14ac:dyDescent="0.25">
      <c r="A2" s="1">
        <v>1</v>
      </c>
      <c r="B2" s="13" t="s">
        <v>57</v>
      </c>
      <c r="C2" s="9" t="s">
        <v>118</v>
      </c>
      <c r="D2" s="9" t="s">
        <v>101</v>
      </c>
      <c r="E2" s="9" t="s">
        <v>104</v>
      </c>
      <c r="F2" s="12" t="s">
        <v>104</v>
      </c>
      <c r="G2" s="9" t="s">
        <v>118</v>
      </c>
    </row>
    <row r="3" spans="1:7" ht="36.75" customHeight="1" x14ac:dyDescent="0.25">
      <c r="A3" s="7" t="s">
        <v>22</v>
      </c>
      <c r="B3" s="18" t="s">
        <v>58</v>
      </c>
      <c r="C3" s="10" t="s">
        <v>87</v>
      </c>
      <c r="D3" s="8" t="s">
        <v>100</v>
      </c>
      <c r="E3" s="11" t="s">
        <v>104</v>
      </c>
      <c r="F3" s="11" t="s">
        <v>104</v>
      </c>
      <c r="G3" s="8" t="s">
        <v>118</v>
      </c>
    </row>
    <row r="4" spans="1:7" x14ac:dyDescent="0.25">
      <c r="A4" s="7" t="s">
        <v>23</v>
      </c>
      <c r="B4" s="18" t="s">
        <v>59</v>
      </c>
      <c r="C4" s="8" t="s">
        <v>99</v>
      </c>
      <c r="D4" s="8" t="s">
        <v>100</v>
      </c>
      <c r="E4" s="11" t="s">
        <v>104</v>
      </c>
      <c r="F4" s="11" t="s">
        <v>104</v>
      </c>
      <c r="G4" s="8" t="s">
        <v>22</v>
      </c>
    </row>
    <row r="5" spans="1:7" x14ac:dyDescent="0.25">
      <c r="A5" s="1">
        <v>2</v>
      </c>
      <c r="B5" s="13" t="s">
        <v>60</v>
      </c>
      <c r="C5" s="9" t="s">
        <v>118</v>
      </c>
      <c r="D5" s="9" t="s">
        <v>102</v>
      </c>
      <c r="E5" s="9" t="s">
        <v>105</v>
      </c>
      <c r="F5" s="9" t="s">
        <v>107</v>
      </c>
      <c r="G5" s="8" t="s">
        <v>118</v>
      </c>
    </row>
    <row r="6" spans="1:7" ht="30" x14ac:dyDescent="0.25">
      <c r="A6" s="7" t="s">
        <v>24</v>
      </c>
      <c r="B6" s="18" t="s">
        <v>62</v>
      </c>
      <c r="C6" s="10" t="s">
        <v>85</v>
      </c>
      <c r="D6" s="8" t="s">
        <v>101</v>
      </c>
      <c r="E6" s="8" t="s">
        <v>105</v>
      </c>
      <c r="F6" s="8" t="s">
        <v>106</v>
      </c>
      <c r="G6" s="8" t="s">
        <v>23</v>
      </c>
    </row>
    <row r="7" spans="1:7" ht="43.5" customHeight="1" x14ac:dyDescent="0.25">
      <c r="A7" s="7" t="s">
        <v>25</v>
      </c>
      <c r="B7" s="18" t="s">
        <v>63</v>
      </c>
      <c r="C7" s="10" t="s">
        <v>86</v>
      </c>
      <c r="D7" s="8" t="s">
        <v>100</v>
      </c>
      <c r="E7" s="8" t="s">
        <v>106</v>
      </c>
      <c r="F7" s="8" t="s">
        <v>107</v>
      </c>
      <c r="G7" s="8" t="s">
        <v>23</v>
      </c>
    </row>
    <row r="8" spans="1:7" ht="37.5" customHeight="1" x14ac:dyDescent="0.25">
      <c r="A8" s="1">
        <v>3</v>
      </c>
      <c r="B8" s="14" t="s">
        <v>61</v>
      </c>
      <c r="C8" s="9" t="s">
        <v>118</v>
      </c>
      <c r="D8" s="9" t="s">
        <v>119</v>
      </c>
      <c r="E8" s="9" t="s">
        <v>108</v>
      </c>
      <c r="F8" s="9" t="s">
        <v>111</v>
      </c>
      <c r="G8" s="8" t="s">
        <v>118</v>
      </c>
    </row>
    <row r="9" spans="1:7" x14ac:dyDescent="0.25">
      <c r="A9" s="7" t="s">
        <v>26</v>
      </c>
      <c r="B9" s="18" t="s">
        <v>64</v>
      </c>
      <c r="C9" s="8" t="s">
        <v>89</v>
      </c>
      <c r="D9" s="8" t="s">
        <v>100</v>
      </c>
      <c r="E9" s="8" t="s">
        <v>108</v>
      </c>
      <c r="F9" s="8" t="s">
        <v>108</v>
      </c>
      <c r="G9" s="8" t="s">
        <v>118</v>
      </c>
    </row>
    <row r="10" spans="1:7" ht="30" x14ac:dyDescent="0.25">
      <c r="A10" s="7" t="s">
        <v>27</v>
      </c>
      <c r="B10" s="18" t="s">
        <v>65</v>
      </c>
      <c r="C10" s="10" t="s">
        <v>88</v>
      </c>
      <c r="D10" s="8" t="s">
        <v>100</v>
      </c>
      <c r="E10" s="8" t="s">
        <v>108</v>
      </c>
      <c r="F10" s="8" t="s">
        <v>109</v>
      </c>
      <c r="G10" s="8" t="s">
        <v>26</v>
      </c>
    </row>
    <row r="11" spans="1:7" ht="30" x14ac:dyDescent="0.25">
      <c r="A11" s="7" t="s">
        <v>28</v>
      </c>
      <c r="B11" s="18" t="s">
        <v>66</v>
      </c>
      <c r="C11" s="10" t="s">
        <v>90</v>
      </c>
      <c r="D11" s="8" t="s">
        <v>100</v>
      </c>
      <c r="E11" s="8" t="s">
        <v>109</v>
      </c>
      <c r="F11" s="8" t="s">
        <v>110</v>
      </c>
      <c r="G11" s="8" t="s">
        <v>26</v>
      </c>
    </row>
    <row r="12" spans="1:7" ht="30" x14ac:dyDescent="0.25">
      <c r="A12" s="7" t="s">
        <v>70</v>
      </c>
      <c r="B12" s="19" t="s">
        <v>67</v>
      </c>
      <c r="C12" s="10" t="s">
        <v>91</v>
      </c>
      <c r="D12" s="8" t="s">
        <v>100</v>
      </c>
      <c r="E12" s="8" t="s">
        <v>111</v>
      </c>
      <c r="F12" s="8" t="s">
        <v>111</v>
      </c>
      <c r="G12" s="8" t="s">
        <v>28</v>
      </c>
    </row>
    <row r="13" spans="1:7" ht="30" x14ac:dyDescent="0.25">
      <c r="A13" s="7" t="s">
        <v>71</v>
      </c>
      <c r="B13" s="18" t="s">
        <v>68</v>
      </c>
      <c r="C13" s="10" t="s">
        <v>92</v>
      </c>
      <c r="D13" s="8" t="s">
        <v>100</v>
      </c>
      <c r="E13" s="8" t="s">
        <v>111</v>
      </c>
      <c r="F13" s="8" t="s">
        <v>111</v>
      </c>
      <c r="G13" s="8" t="s">
        <v>28</v>
      </c>
    </row>
    <row r="14" spans="1:7" ht="33" customHeight="1" x14ac:dyDescent="0.25">
      <c r="A14" s="1">
        <v>4</v>
      </c>
      <c r="B14" s="14" t="s">
        <v>69</v>
      </c>
      <c r="C14" s="9" t="s">
        <v>118</v>
      </c>
      <c r="D14" s="9" t="s">
        <v>102</v>
      </c>
      <c r="E14" s="9" t="s">
        <v>112</v>
      </c>
      <c r="F14" s="9" t="s">
        <v>113</v>
      </c>
      <c r="G14" s="8" t="s">
        <v>118</v>
      </c>
    </row>
    <row r="15" spans="1:7" ht="49.5" customHeight="1" x14ac:dyDescent="0.25">
      <c r="A15" s="4" t="s">
        <v>75</v>
      </c>
      <c r="B15" s="20" t="s">
        <v>72</v>
      </c>
      <c r="C15" s="10" t="s">
        <v>93</v>
      </c>
      <c r="D15" s="8" t="s">
        <v>100</v>
      </c>
      <c r="E15" s="8" t="s">
        <v>112</v>
      </c>
      <c r="F15" s="8" t="s">
        <v>112</v>
      </c>
      <c r="G15" s="8" t="s">
        <v>118</v>
      </c>
    </row>
    <row r="16" spans="1:7" ht="30" x14ac:dyDescent="0.25">
      <c r="A16" s="4" t="s">
        <v>76</v>
      </c>
      <c r="B16" s="20" t="s">
        <v>73</v>
      </c>
      <c r="C16" s="10" t="s">
        <v>94</v>
      </c>
      <c r="D16" s="8" t="s">
        <v>100</v>
      </c>
      <c r="E16" s="8" t="s">
        <v>112</v>
      </c>
      <c r="F16" s="8" t="s">
        <v>112</v>
      </c>
      <c r="G16" s="8" t="s">
        <v>75</v>
      </c>
    </row>
    <row r="17" spans="1:7" ht="45" x14ac:dyDescent="0.25">
      <c r="A17" s="4" t="s">
        <v>77</v>
      </c>
      <c r="B17" s="20" t="s">
        <v>74</v>
      </c>
      <c r="C17" s="10" t="s">
        <v>95</v>
      </c>
      <c r="D17" s="8" t="s">
        <v>100</v>
      </c>
      <c r="E17" s="8" t="s">
        <v>113</v>
      </c>
      <c r="F17" s="8" t="s">
        <v>113</v>
      </c>
      <c r="G17" s="8" t="s">
        <v>76</v>
      </c>
    </row>
    <row r="18" spans="1:7" ht="30" x14ac:dyDescent="0.25">
      <c r="A18" s="1">
        <v>5</v>
      </c>
      <c r="B18" s="14" t="s">
        <v>78</v>
      </c>
      <c r="C18" s="9" t="s">
        <v>118</v>
      </c>
      <c r="D18" s="9" t="s">
        <v>103</v>
      </c>
      <c r="E18" s="9" t="s">
        <v>114</v>
      </c>
      <c r="F18" s="9" t="s">
        <v>117</v>
      </c>
      <c r="G18" s="8" t="s">
        <v>118</v>
      </c>
    </row>
    <row r="19" spans="1:7" ht="30" x14ac:dyDescent="0.25">
      <c r="A19" s="4" t="s">
        <v>82</v>
      </c>
      <c r="B19" s="15" t="s">
        <v>79</v>
      </c>
      <c r="C19" s="10" t="s">
        <v>96</v>
      </c>
      <c r="D19" s="8" t="s">
        <v>100</v>
      </c>
      <c r="E19" s="8" t="s">
        <v>114</v>
      </c>
      <c r="F19" s="8" t="s">
        <v>114</v>
      </c>
      <c r="G19" s="8" t="s">
        <v>71</v>
      </c>
    </row>
    <row r="20" spans="1:7" x14ac:dyDescent="0.25">
      <c r="A20" s="4" t="s">
        <v>83</v>
      </c>
      <c r="B20" s="15" t="s">
        <v>80</v>
      </c>
      <c r="C20" s="8" t="s">
        <v>97</v>
      </c>
      <c r="D20" s="8" t="s">
        <v>101</v>
      </c>
      <c r="E20" s="8" t="s">
        <v>115</v>
      </c>
      <c r="F20" s="8" t="s">
        <v>116</v>
      </c>
      <c r="G20" s="8" t="s">
        <v>25</v>
      </c>
    </row>
    <row r="21" spans="1:7" ht="30" x14ac:dyDescent="0.25">
      <c r="A21" s="4" t="s">
        <v>84</v>
      </c>
      <c r="B21" s="15" t="s">
        <v>81</v>
      </c>
      <c r="C21" s="10" t="s">
        <v>98</v>
      </c>
      <c r="D21" s="8" t="s">
        <v>100</v>
      </c>
      <c r="E21" s="8" t="s">
        <v>117</v>
      </c>
      <c r="F21" s="8" t="s">
        <v>117</v>
      </c>
      <c r="G21" s="8" t="s">
        <v>120</v>
      </c>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tabSelected="1" view="pageLayout" zoomScale="99" zoomScaleNormal="100" zoomScalePageLayoutView="99" workbookViewId="0">
      <selection activeCell="E23" sqref="E23"/>
    </sheetView>
  </sheetViews>
  <sheetFormatPr defaultRowHeight="15" x14ac:dyDescent="0.25"/>
  <cols>
    <col min="1" max="1" width="5.28515625" bestFit="1" customWidth="1"/>
    <col min="2" max="2" width="56.42578125" customWidth="1"/>
    <col min="3" max="3" width="14" customWidth="1"/>
    <col min="4" max="4" width="19.28515625" customWidth="1"/>
    <col min="5" max="5" width="19.7109375" customWidth="1"/>
    <col min="6" max="6" width="20.28515625" customWidth="1"/>
  </cols>
  <sheetData>
    <row r="1" spans="1:6" x14ac:dyDescent="0.25">
      <c r="A1" s="1" t="s">
        <v>37</v>
      </c>
      <c r="B1" s="1" t="s">
        <v>31</v>
      </c>
      <c r="C1" s="1" t="s">
        <v>32</v>
      </c>
      <c r="D1" s="1" t="s">
        <v>33</v>
      </c>
      <c r="E1" s="1" t="s">
        <v>35</v>
      </c>
      <c r="F1" s="1" t="s">
        <v>34</v>
      </c>
    </row>
    <row r="2" spans="1:6" x14ac:dyDescent="0.25">
      <c r="A2" s="4">
        <v>1</v>
      </c>
      <c r="B2" s="2" t="s">
        <v>135</v>
      </c>
      <c r="C2" s="9"/>
      <c r="D2" s="9">
        <v>1</v>
      </c>
      <c r="E2" s="6">
        <v>3.8</v>
      </c>
      <c r="F2" s="6">
        <f>D2*E2</f>
        <v>3.8</v>
      </c>
    </row>
    <row r="3" spans="1:6" ht="18" customHeight="1" x14ac:dyDescent="0.25">
      <c r="A3" s="4">
        <v>2</v>
      </c>
      <c r="B3" s="2" t="s">
        <v>136</v>
      </c>
      <c r="C3" s="9"/>
      <c r="D3" s="9">
        <v>1</v>
      </c>
      <c r="E3" s="5">
        <v>24.9</v>
      </c>
      <c r="F3" s="6">
        <f t="shared" ref="F3:F52" si="0">D3*E3</f>
        <v>24.9</v>
      </c>
    </row>
    <row r="4" spans="1:6" x14ac:dyDescent="0.25">
      <c r="A4" s="4">
        <v>3</v>
      </c>
      <c r="B4" s="2" t="s">
        <v>137</v>
      </c>
      <c r="C4" s="9"/>
      <c r="D4" s="9">
        <v>1</v>
      </c>
      <c r="E4" s="5">
        <v>2.4300000000000002</v>
      </c>
      <c r="F4" s="6">
        <f t="shared" si="0"/>
        <v>2.4300000000000002</v>
      </c>
    </row>
    <row r="5" spans="1:6" x14ac:dyDescent="0.25">
      <c r="A5" s="4">
        <v>4</v>
      </c>
      <c r="B5" s="2" t="s">
        <v>138</v>
      </c>
      <c r="C5" s="9"/>
      <c r="D5" s="9">
        <v>1</v>
      </c>
      <c r="E5" s="5">
        <v>4.8</v>
      </c>
      <c r="F5" s="6">
        <f t="shared" si="0"/>
        <v>4.8</v>
      </c>
    </row>
    <row r="6" spans="1:6" ht="18" customHeight="1" x14ac:dyDescent="0.25">
      <c r="A6" s="4">
        <v>5</v>
      </c>
      <c r="B6" s="2" t="s">
        <v>152</v>
      </c>
      <c r="C6" s="9" t="s">
        <v>148</v>
      </c>
      <c r="D6" s="9">
        <v>3</v>
      </c>
      <c r="E6" s="5">
        <v>19.5</v>
      </c>
      <c r="F6" s="6">
        <f t="shared" si="0"/>
        <v>58.5</v>
      </c>
    </row>
    <row r="7" spans="1:6" ht="18" customHeight="1" x14ac:dyDescent="0.25">
      <c r="A7" s="4">
        <v>6</v>
      </c>
      <c r="B7" s="2" t="s">
        <v>139</v>
      </c>
      <c r="C7" s="9"/>
      <c r="D7" s="9">
        <v>8</v>
      </c>
      <c r="E7" s="5">
        <v>0.5</v>
      </c>
      <c r="F7" s="6">
        <f t="shared" si="0"/>
        <v>4</v>
      </c>
    </row>
    <row r="8" spans="1:6" ht="18" customHeight="1" x14ac:dyDescent="0.25">
      <c r="A8" s="4">
        <v>7</v>
      </c>
      <c r="B8" s="2" t="s">
        <v>153</v>
      </c>
      <c r="C8" s="9" t="s">
        <v>148</v>
      </c>
      <c r="D8" s="9">
        <v>0.5</v>
      </c>
      <c r="E8" s="5">
        <v>64</v>
      </c>
      <c r="F8" s="6">
        <f t="shared" si="0"/>
        <v>32</v>
      </c>
    </row>
    <row r="9" spans="1:6" x14ac:dyDescent="0.25">
      <c r="A9" s="4">
        <v>8</v>
      </c>
      <c r="B9" s="2" t="s">
        <v>140</v>
      </c>
      <c r="C9" s="9"/>
      <c r="D9" s="9">
        <v>15</v>
      </c>
      <c r="E9" s="5">
        <v>1.0900000000000001</v>
      </c>
      <c r="F9" s="6">
        <f t="shared" si="0"/>
        <v>16.350000000000001</v>
      </c>
    </row>
    <row r="10" spans="1:6" x14ac:dyDescent="0.25">
      <c r="A10" s="4">
        <v>9</v>
      </c>
      <c r="B10" s="2" t="s">
        <v>154</v>
      </c>
      <c r="C10" s="9" t="s">
        <v>149</v>
      </c>
      <c r="D10" s="9">
        <v>1.5</v>
      </c>
      <c r="E10" s="5">
        <v>11.88</v>
      </c>
      <c r="F10" s="6">
        <f t="shared" si="0"/>
        <v>17.82</v>
      </c>
    </row>
    <row r="11" spans="1:6" x14ac:dyDescent="0.25">
      <c r="A11" s="4">
        <v>10</v>
      </c>
      <c r="B11" s="2" t="s">
        <v>155</v>
      </c>
      <c r="C11" s="9" t="s">
        <v>149</v>
      </c>
      <c r="D11" s="9">
        <v>1.5</v>
      </c>
      <c r="E11" s="5">
        <v>7.5</v>
      </c>
      <c r="F11" s="6">
        <f t="shared" si="0"/>
        <v>11.25</v>
      </c>
    </row>
    <row r="12" spans="1:6" x14ac:dyDescent="0.25">
      <c r="A12" s="4">
        <v>11</v>
      </c>
      <c r="B12" s="2" t="s">
        <v>156</v>
      </c>
      <c r="C12" s="9"/>
      <c r="D12" s="9">
        <v>4</v>
      </c>
      <c r="E12" s="5">
        <v>0.5</v>
      </c>
      <c r="F12" s="6">
        <f t="shared" si="0"/>
        <v>2</v>
      </c>
    </row>
    <row r="13" spans="1:6" x14ac:dyDescent="0.25">
      <c r="A13" s="4">
        <v>12</v>
      </c>
      <c r="B13" s="2" t="s">
        <v>142</v>
      </c>
      <c r="C13" s="9"/>
      <c r="D13" s="9">
        <v>8</v>
      </c>
      <c r="E13" s="5">
        <v>0.5</v>
      </c>
      <c r="F13" s="6">
        <f t="shared" si="0"/>
        <v>4</v>
      </c>
    </row>
    <row r="14" spans="1:6" ht="18" customHeight="1" x14ac:dyDescent="0.25">
      <c r="A14" s="4">
        <v>13</v>
      </c>
      <c r="B14" s="2" t="s">
        <v>141</v>
      </c>
      <c r="C14" s="9"/>
      <c r="D14" s="9">
        <v>1</v>
      </c>
      <c r="E14" s="5">
        <v>3.99</v>
      </c>
      <c r="F14" s="6">
        <f t="shared" si="0"/>
        <v>3.99</v>
      </c>
    </row>
    <row r="15" spans="1:6" ht="18" customHeight="1" x14ac:dyDescent="0.25">
      <c r="A15" s="4">
        <v>14</v>
      </c>
      <c r="B15" s="2" t="s">
        <v>150</v>
      </c>
      <c r="C15" s="9"/>
      <c r="D15" s="9">
        <v>8</v>
      </c>
      <c r="E15" s="5">
        <v>1.59</v>
      </c>
      <c r="F15" s="6">
        <f t="shared" si="0"/>
        <v>12.72</v>
      </c>
    </row>
    <row r="16" spans="1:6" x14ac:dyDescent="0.25">
      <c r="A16" s="4">
        <v>15</v>
      </c>
      <c r="B16" s="2" t="s">
        <v>143</v>
      </c>
      <c r="C16" s="9"/>
      <c r="D16" s="9">
        <v>16</v>
      </c>
      <c r="E16" s="5">
        <v>8</v>
      </c>
      <c r="F16" s="6">
        <f t="shared" si="0"/>
        <v>128</v>
      </c>
    </row>
    <row r="17" spans="1:6" x14ac:dyDescent="0.25">
      <c r="A17" s="4">
        <v>16</v>
      </c>
      <c r="B17" s="2" t="s">
        <v>144</v>
      </c>
      <c r="C17" s="9" t="s">
        <v>149</v>
      </c>
      <c r="D17" s="9">
        <v>4</v>
      </c>
      <c r="E17" s="5">
        <v>1.3</v>
      </c>
      <c r="F17" s="6">
        <f t="shared" si="0"/>
        <v>5.2</v>
      </c>
    </row>
    <row r="18" spans="1:6" x14ac:dyDescent="0.25">
      <c r="A18" s="8">
        <v>17</v>
      </c>
      <c r="B18" s="21" t="s">
        <v>145</v>
      </c>
      <c r="C18" s="9"/>
      <c r="D18" s="9">
        <v>3</v>
      </c>
      <c r="E18" s="5">
        <v>48.8</v>
      </c>
      <c r="F18" s="6">
        <f t="shared" si="0"/>
        <v>146.39999999999998</v>
      </c>
    </row>
    <row r="19" spans="1:6" x14ac:dyDescent="0.25">
      <c r="A19" s="4">
        <v>18</v>
      </c>
      <c r="B19" s="2" t="s">
        <v>146</v>
      </c>
      <c r="C19" s="9"/>
      <c r="D19" s="9">
        <v>1</v>
      </c>
      <c r="E19" s="5">
        <v>63.9</v>
      </c>
      <c r="F19" s="6">
        <f t="shared" si="0"/>
        <v>63.9</v>
      </c>
    </row>
    <row r="20" spans="1:6" x14ac:dyDescent="0.25">
      <c r="A20" s="4">
        <v>19</v>
      </c>
      <c r="B20" s="2" t="s">
        <v>147</v>
      </c>
      <c r="C20" s="9"/>
      <c r="D20" s="9">
        <v>1</v>
      </c>
      <c r="E20" s="5">
        <v>369.33</v>
      </c>
      <c r="F20" s="6">
        <f t="shared" si="0"/>
        <v>369.33</v>
      </c>
    </row>
    <row r="21" spans="1:6" x14ac:dyDescent="0.25">
      <c r="A21" s="4">
        <v>20</v>
      </c>
      <c r="B21" s="2" t="s">
        <v>151</v>
      </c>
      <c r="C21" s="9"/>
      <c r="D21" s="9">
        <v>1</v>
      </c>
      <c r="E21" s="5">
        <v>20</v>
      </c>
      <c r="F21" s="6">
        <f t="shared" si="0"/>
        <v>20</v>
      </c>
    </row>
    <row r="22" spans="1:6" x14ac:dyDescent="0.25">
      <c r="A22" s="4">
        <v>21</v>
      </c>
      <c r="B22" s="3"/>
      <c r="C22" s="9"/>
      <c r="D22" s="9"/>
      <c r="E22" s="5"/>
      <c r="F22" s="6">
        <f t="shared" si="0"/>
        <v>0</v>
      </c>
    </row>
    <row r="23" spans="1:6" x14ac:dyDescent="0.25">
      <c r="A23" s="4">
        <v>22</v>
      </c>
      <c r="B23" s="3"/>
      <c r="C23" s="9"/>
      <c r="D23" s="9"/>
      <c r="E23" s="5"/>
      <c r="F23" s="6">
        <f t="shared" si="0"/>
        <v>0</v>
      </c>
    </row>
    <row r="24" spans="1:6" x14ac:dyDescent="0.25">
      <c r="A24" s="4">
        <v>23</v>
      </c>
      <c r="B24" s="2"/>
      <c r="C24" s="9"/>
      <c r="D24" s="9"/>
      <c r="E24" s="5"/>
      <c r="F24" s="6">
        <f t="shared" si="0"/>
        <v>0</v>
      </c>
    </row>
    <row r="25" spans="1:6" x14ac:dyDescent="0.25">
      <c r="A25" s="4">
        <v>24</v>
      </c>
      <c r="B25" s="3"/>
      <c r="C25" s="9"/>
      <c r="D25" s="9"/>
      <c r="E25" s="5"/>
      <c r="F25" s="6">
        <f t="shared" si="0"/>
        <v>0</v>
      </c>
    </row>
    <row r="26" spans="1:6" x14ac:dyDescent="0.25">
      <c r="A26" s="4">
        <v>25</v>
      </c>
      <c r="B26" s="3"/>
      <c r="C26" s="9"/>
      <c r="D26" s="9"/>
      <c r="E26" s="5"/>
      <c r="F26" s="6">
        <f t="shared" si="0"/>
        <v>0</v>
      </c>
    </row>
    <row r="27" spans="1:6" x14ac:dyDescent="0.25">
      <c r="A27" s="4">
        <v>26</v>
      </c>
      <c r="B27" s="3"/>
      <c r="C27" s="3"/>
      <c r="D27" s="3"/>
      <c r="E27" s="5"/>
      <c r="F27" s="6">
        <f t="shared" si="0"/>
        <v>0</v>
      </c>
    </row>
    <row r="28" spans="1:6" x14ac:dyDescent="0.25">
      <c r="A28" s="4">
        <v>27</v>
      </c>
      <c r="B28" s="3"/>
      <c r="C28" s="3"/>
      <c r="D28" s="3"/>
      <c r="E28" s="5"/>
      <c r="F28" s="6">
        <f t="shared" si="0"/>
        <v>0</v>
      </c>
    </row>
    <row r="29" spans="1:6" x14ac:dyDescent="0.25">
      <c r="A29" s="4">
        <v>28</v>
      </c>
      <c r="B29" s="2"/>
      <c r="C29" s="3"/>
      <c r="D29" s="3"/>
      <c r="E29" s="5"/>
      <c r="F29" s="6">
        <f t="shared" si="0"/>
        <v>0</v>
      </c>
    </row>
    <row r="30" spans="1:6" x14ac:dyDescent="0.25">
      <c r="A30" s="4">
        <v>29</v>
      </c>
      <c r="B30" s="3"/>
      <c r="C30" s="3"/>
      <c r="D30" s="3"/>
      <c r="E30" s="5"/>
      <c r="F30" s="6">
        <f t="shared" si="0"/>
        <v>0</v>
      </c>
    </row>
    <row r="31" spans="1:6" x14ac:dyDescent="0.25">
      <c r="A31" s="4">
        <v>30</v>
      </c>
      <c r="B31" s="3"/>
      <c r="C31" s="3"/>
      <c r="D31" s="3"/>
      <c r="E31" s="5"/>
      <c r="F31" s="6">
        <f t="shared" si="0"/>
        <v>0</v>
      </c>
    </row>
    <row r="32" spans="1:6" x14ac:dyDescent="0.25">
      <c r="A32" s="4">
        <v>31</v>
      </c>
      <c r="B32" s="3"/>
      <c r="C32" s="3"/>
      <c r="D32" s="3"/>
      <c r="E32" s="5"/>
      <c r="F32" s="6">
        <f t="shared" si="0"/>
        <v>0</v>
      </c>
    </row>
    <row r="33" spans="1:6" x14ac:dyDescent="0.25">
      <c r="A33" s="4">
        <v>32</v>
      </c>
      <c r="B33" s="3"/>
      <c r="C33" s="3"/>
      <c r="D33" s="3"/>
      <c r="E33" s="5"/>
      <c r="F33" s="6">
        <f t="shared" si="0"/>
        <v>0</v>
      </c>
    </row>
    <row r="34" spans="1:6" x14ac:dyDescent="0.25">
      <c r="A34" s="4">
        <v>33</v>
      </c>
      <c r="B34" s="2"/>
      <c r="C34" s="3"/>
      <c r="D34" s="3"/>
      <c r="E34" s="5"/>
      <c r="F34" s="6">
        <f t="shared" si="0"/>
        <v>0</v>
      </c>
    </row>
    <row r="35" spans="1:6" x14ac:dyDescent="0.25">
      <c r="A35" s="4">
        <v>34</v>
      </c>
      <c r="B35" s="2"/>
      <c r="C35" s="3"/>
      <c r="D35" s="3"/>
      <c r="E35" s="5"/>
      <c r="F35" s="6">
        <f t="shared" si="0"/>
        <v>0</v>
      </c>
    </row>
    <row r="36" spans="1:6" x14ac:dyDescent="0.25">
      <c r="A36" s="4">
        <v>35</v>
      </c>
      <c r="B36" s="3"/>
      <c r="C36" s="3"/>
      <c r="D36" s="3"/>
      <c r="E36" s="5"/>
      <c r="F36" s="6">
        <f t="shared" si="0"/>
        <v>0</v>
      </c>
    </row>
    <row r="37" spans="1:6" x14ac:dyDescent="0.25">
      <c r="A37" s="4">
        <v>36</v>
      </c>
      <c r="B37" s="3"/>
      <c r="C37" s="3"/>
      <c r="D37" s="3"/>
      <c r="E37" s="5"/>
      <c r="F37" s="6">
        <f t="shared" si="0"/>
        <v>0</v>
      </c>
    </row>
    <row r="38" spans="1:6" x14ac:dyDescent="0.25">
      <c r="A38" s="4">
        <v>37</v>
      </c>
      <c r="B38" s="3"/>
      <c r="C38" s="3"/>
      <c r="D38" s="3"/>
      <c r="E38" s="5"/>
      <c r="F38" s="6">
        <f t="shared" si="0"/>
        <v>0</v>
      </c>
    </row>
    <row r="39" spans="1:6" x14ac:dyDescent="0.25">
      <c r="A39" s="4">
        <v>38</v>
      </c>
      <c r="B39" s="3"/>
      <c r="C39" s="3"/>
      <c r="D39" s="3"/>
      <c r="E39" s="5"/>
      <c r="F39" s="6">
        <f t="shared" si="0"/>
        <v>0</v>
      </c>
    </row>
    <row r="40" spans="1:6" x14ac:dyDescent="0.25">
      <c r="A40" s="4">
        <v>39</v>
      </c>
      <c r="B40" s="2"/>
      <c r="C40" s="3"/>
      <c r="D40" s="3"/>
      <c r="E40" s="5"/>
      <c r="F40" s="6">
        <f t="shared" si="0"/>
        <v>0</v>
      </c>
    </row>
    <row r="41" spans="1:6" x14ac:dyDescent="0.25">
      <c r="A41" s="4">
        <v>40</v>
      </c>
      <c r="B41" s="3"/>
      <c r="C41" s="3"/>
      <c r="D41" s="3"/>
      <c r="E41" s="5"/>
      <c r="F41" s="6">
        <f t="shared" si="0"/>
        <v>0</v>
      </c>
    </row>
    <row r="42" spans="1:6" x14ac:dyDescent="0.25">
      <c r="A42" s="4">
        <v>41</v>
      </c>
      <c r="B42" s="3"/>
      <c r="C42" s="3"/>
      <c r="D42" s="3"/>
      <c r="E42" s="5"/>
      <c r="F42" s="6">
        <f t="shared" si="0"/>
        <v>0</v>
      </c>
    </row>
    <row r="43" spans="1:6" x14ac:dyDescent="0.25">
      <c r="A43" s="4">
        <v>42</v>
      </c>
      <c r="B43" s="3"/>
      <c r="C43" s="3"/>
      <c r="D43" s="3"/>
      <c r="E43" s="5"/>
      <c r="F43" s="6">
        <f t="shared" si="0"/>
        <v>0</v>
      </c>
    </row>
    <row r="44" spans="1:6" x14ac:dyDescent="0.25">
      <c r="A44" s="4">
        <v>43</v>
      </c>
      <c r="B44" s="3"/>
      <c r="C44" s="3"/>
      <c r="D44" s="3"/>
      <c r="E44" s="5"/>
      <c r="F44" s="6">
        <f t="shared" si="0"/>
        <v>0</v>
      </c>
    </row>
    <row r="45" spans="1:6" x14ac:dyDescent="0.25">
      <c r="A45" s="4">
        <v>44</v>
      </c>
      <c r="B45" s="2"/>
      <c r="C45" s="3"/>
      <c r="D45" s="3"/>
      <c r="E45" s="5"/>
      <c r="F45" s="6">
        <f t="shared" si="0"/>
        <v>0</v>
      </c>
    </row>
    <row r="46" spans="1:6" x14ac:dyDescent="0.25">
      <c r="A46" s="4">
        <v>45</v>
      </c>
      <c r="B46" s="3"/>
      <c r="C46" s="3"/>
      <c r="D46" s="3"/>
      <c r="E46" s="5"/>
      <c r="F46" s="6">
        <f t="shared" si="0"/>
        <v>0</v>
      </c>
    </row>
    <row r="47" spans="1:6" x14ac:dyDescent="0.25">
      <c r="A47" s="4">
        <v>46</v>
      </c>
      <c r="B47" s="3"/>
      <c r="C47" s="3"/>
      <c r="D47" s="3"/>
      <c r="E47" s="5"/>
      <c r="F47" s="6">
        <f t="shared" si="0"/>
        <v>0</v>
      </c>
    </row>
    <row r="48" spans="1:6" x14ac:dyDescent="0.25">
      <c r="A48" s="4">
        <v>47</v>
      </c>
      <c r="B48" s="3"/>
      <c r="C48" s="3"/>
      <c r="D48" s="3"/>
      <c r="E48" s="5"/>
      <c r="F48" s="6">
        <f t="shared" si="0"/>
        <v>0</v>
      </c>
    </row>
    <row r="49" spans="1:6" x14ac:dyDescent="0.25">
      <c r="A49" s="4">
        <v>48</v>
      </c>
      <c r="B49" s="3"/>
      <c r="C49" s="3"/>
      <c r="D49" s="3"/>
      <c r="E49" s="5"/>
      <c r="F49" s="6">
        <f t="shared" si="0"/>
        <v>0</v>
      </c>
    </row>
    <row r="50" spans="1:6" x14ac:dyDescent="0.25">
      <c r="A50" s="4">
        <v>49</v>
      </c>
      <c r="B50" s="3"/>
      <c r="C50" s="3"/>
      <c r="D50" s="3"/>
      <c r="E50" s="5"/>
      <c r="F50" s="6">
        <f t="shared" si="0"/>
        <v>0</v>
      </c>
    </row>
    <row r="51" spans="1:6" x14ac:dyDescent="0.25">
      <c r="A51" s="4">
        <v>50</v>
      </c>
      <c r="B51" s="3"/>
      <c r="C51" s="3"/>
      <c r="D51" s="3"/>
      <c r="E51" s="5"/>
      <c r="F51" s="6">
        <f t="shared" si="0"/>
        <v>0</v>
      </c>
    </row>
    <row r="52" spans="1:6" x14ac:dyDescent="0.25">
      <c r="A52" s="4">
        <v>51</v>
      </c>
      <c r="B52" s="3"/>
      <c r="C52" s="3"/>
      <c r="D52" s="3"/>
      <c r="E52" s="5"/>
      <c r="F52" s="6">
        <f t="shared" si="0"/>
        <v>0</v>
      </c>
    </row>
    <row r="53" spans="1:6" ht="14.45" customHeight="1" x14ac:dyDescent="0.25">
      <c r="A53" s="29" t="s">
        <v>36</v>
      </c>
      <c r="B53" s="29"/>
      <c r="C53" s="29"/>
      <c r="D53" s="29"/>
      <c r="E53" s="29"/>
      <c r="F53" s="28">
        <f>SUM(F2:F52)</f>
        <v>931.38999999999987</v>
      </c>
    </row>
    <row r="54" spans="1:6" ht="14.45" customHeight="1" x14ac:dyDescent="0.25">
      <c r="A54" s="29"/>
      <c r="B54" s="29"/>
      <c r="C54" s="29"/>
      <c r="D54" s="29"/>
      <c r="E54" s="29"/>
      <c r="F54" s="29"/>
    </row>
  </sheetData>
  <mergeCells count="2">
    <mergeCell ref="F53:F54"/>
    <mergeCell ref="A53:E54"/>
  </mergeCells>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
  <sheetViews>
    <sheetView showWhiteSpace="0" view="pageLayout" zoomScaleNormal="100" workbookViewId="0">
      <selection activeCell="B10" sqref="B10"/>
    </sheetView>
  </sheetViews>
  <sheetFormatPr defaultRowHeight="15" x14ac:dyDescent="0.25"/>
  <cols>
    <col min="1" max="1" width="5.5703125" customWidth="1"/>
    <col min="2" max="2" width="49.85546875" customWidth="1"/>
    <col min="3" max="3" width="32.85546875" customWidth="1"/>
    <col min="4" max="4" width="35" customWidth="1"/>
    <col min="5" max="5" width="15.5703125" customWidth="1"/>
  </cols>
  <sheetData>
    <row r="1" spans="1:5" x14ac:dyDescent="0.25">
      <c r="A1" s="1" t="s">
        <v>17</v>
      </c>
      <c r="B1" s="1" t="s">
        <v>19</v>
      </c>
      <c r="C1" s="1" t="s">
        <v>38</v>
      </c>
      <c r="D1" s="1" t="s">
        <v>39</v>
      </c>
      <c r="E1" s="1" t="s">
        <v>40</v>
      </c>
    </row>
    <row r="2" spans="1:5" ht="30" x14ac:dyDescent="0.25">
      <c r="A2" s="9">
        <v>1</v>
      </c>
      <c r="B2" s="16" t="s">
        <v>57</v>
      </c>
      <c r="C2" s="16" t="s">
        <v>121</v>
      </c>
      <c r="D2" s="17" t="s">
        <v>122</v>
      </c>
      <c r="E2" s="9" t="s">
        <v>100</v>
      </c>
    </row>
    <row r="3" spans="1:5" ht="30" customHeight="1" x14ac:dyDescent="0.25">
      <c r="A3" s="9">
        <v>2</v>
      </c>
      <c r="B3" s="16" t="s">
        <v>60</v>
      </c>
      <c r="C3" s="16" t="s">
        <v>124</v>
      </c>
      <c r="D3" s="17" t="s">
        <v>123</v>
      </c>
      <c r="E3" s="9" t="s">
        <v>100</v>
      </c>
    </row>
    <row r="4" spans="1:5" ht="75" x14ac:dyDescent="0.25">
      <c r="A4" s="9">
        <v>3</v>
      </c>
      <c r="B4" s="16" t="s">
        <v>125</v>
      </c>
      <c r="C4" s="17" t="s">
        <v>128</v>
      </c>
      <c r="D4" s="17" t="s">
        <v>129</v>
      </c>
      <c r="E4" s="9" t="s">
        <v>101</v>
      </c>
    </row>
    <row r="5" spans="1:5" ht="45" x14ac:dyDescent="0.25">
      <c r="A5" s="9">
        <v>4</v>
      </c>
      <c r="B5" s="16" t="s">
        <v>126</v>
      </c>
      <c r="C5" s="17" t="s">
        <v>130</v>
      </c>
      <c r="D5" s="17" t="s">
        <v>134</v>
      </c>
      <c r="E5" s="9" t="s">
        <v>101</v>
      </c>
    </row>
    <row r="6" spans="1:5" ht="45" customHeight="1" x14ac:dyDescent="0.25">
      <c r="A6" s="9">
        <v>5</v>
      </c>
      <c r="B6" s="16" t="s">
        <v>127</v>
      </c>
      <c r="C6" s="17" t="s">
        <v>131</v>
      </c>
      <c r="D6" s="17" t="s">
        <v>133</v>
      </c>
      <c r="E6" s="9" t="s">
        <v>132</v>
      </c>
    </row>
    <row r="7" spans="1:5" ht="18" customHeight="1" x14ac:dyDescent="0.25"/>
    <row r="8" spans="1:5" ht="73.5" customHeight="1" x14ac:dyDescent="0.25"/>
    <row r="14" spans="1:5" ht="46.5" customHeight="1" x14ac:dyDescent="0.25"/>
    <row r="15" spans="1:5" ht="18" customHeight="1" x14ac:dyDescent="0.25"/>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Ruan Carlos Araújo</cp:lastModifiedBy>
  <cp:lastPrinted>2018-07-26T14:29:24Z</cp:lastPrinted>
  <dcterms:created xsi:type="dcterms:W3CDTF">2018-07-26T12:15:34Z</dcterms:created>
  <dcterms:modified xsi:type="dcterms:W3CDTF">2019-05-28T19:49:12Z</dcterms:modified>
</cp:coreProperties>
</file>